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ysbs-my.sharepoint.com/personal/ugyved_drvargakata_hu/Documents/Lovas/Távlovas szakág/Versenyt bonyolító excel/"/>
    </mc:Choice>
  </mc:AlternateContent>
  <xr:revisionPtr revIDLastSave="0" documentId="8_{066DA739-3E61-4D4D-9891-51C7993CEDBA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Versenyek szöveges értékelése" sheetId="1" r:id="rId1"/>
    <sheet name="Nevezések" sheetId="2" r:id="rId2"/>
    <sheet name="Vezénylőlap" sheetId="5" r:id="rId3"/>
    <sheet name="Eredmények nevezési rendszerb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5" l="1"/>
  <c r="N20" i="5" s="1"/>
  <c r="S20" i="5"/>
  <c r="U20" i="5"/>
  <c r="AC20" i="5"/>
  <c r="AD20" i="5" s="1"/>
  <c r="AE20" i="5"/>
  <c r="AF20" i="5"/>
  <c r="AI20" i="5"/>
  <c r="AK20" i="5"/>
  <c r="AM20" i="5" s="1"/>
  <c r="AL20" i="5"/>
  <c r="AS20" i="5"/>
  <c r="AV20" i="5" s="1"/>
  <c r="AY20" i="5"/>
  <c r="BA20" i="5"/>
  <c r="BC20" i="5" s="1"/>
  <c r="BI20" i="5"/>
  <c r="BO20" i="5"/>
  <c r="BQ20" i="5"/>
  <c r="M21" i="5"/>
  <c r="S21" i="5"/>
  <c r="U21" i="5"/>
  <c r="V21" i="5" s="1"/>
  <c r="AC21" i="5"/>
  <c r="AE21" i="5" s="1"/>
  <c r="AI21" i="5"/>
  <c r="AK21" i="5"/>
  <c r="AS21" i="5"/>
  <c r="AY21" i="5"/>
  <c r="BA21" i="5"/>
  <c r="BB21" i="5" s="1"/>
  <c r="BI21" i="5"/>
  <c r="BJ21" i="5" s="1"/>
  <c r="BO21" i="5"/>
  <c r="BQ21" i="5"/>
  <c r="BR21" i="5" s="1"/>
  <c r="BY21" i="5"/>
  <c r="M22" i="5"/>
  <c r="N22" i="5" s="1"/>
  <c r="O22" i="5"/>
  <c r="P22" i="5"/>
  <c r="S22" i="5"/>
  <c r="U22" i="5"/>
  <c r="X22" i="5" s="1"/>
  <c r="AC22" i="5"/>
  <c r="AI22" i="5"/>
  <c r="AK22" i="5"/>
  <c r="AS22" i="5"/>
  <c r="AT22" i="5" s="1"/>
  <c r="AY22" i="5"/>
  <c r="BA22" i="5"/>
  <c r="BD22" i="5"/>
  <c r="BI22" i="5"/>
  <c r="BL22" i="5" s="1"/>
  <c r="BO22" i="5"/>
  <c r="BQ22" i="5"/>
  <c r="BS22" i="5" s="1"/>
  <c r="M23" i="5"/>
  <c r="S23" i="5"/>
  <c r="U23" i="5"/>
  <c r="V23" i="5" s="1"/>
  <c r="W23" i="5"/>
  <c r="AC23" i="5"/>
  <c r="AI23" i="5"/>
  <c r="AK23" i="5"/>
  <c r="AS23" i="5"/>
  <c r="AY23" i="5"/>
  <c r="BA23" i="5"/>
  <c r="BD23" i="5" s="1"/>
  <c r="BI23" i="5"/>
  <c r="BJ23" i="5" s="1"/>
  <c r="BK23" i="5"/>
  <c r="BO23" i="5"/>
  <c r="BQ23" i="5"/>
  <c r="BS23" i="5" s="1"/>
  <c r="BT23" i="5"/>
  <c r="BY23" i="5"/>
  <c r="M24" i="5"/>
  <c r="S24" i="5"/>
  <c r="U24" i="5"/>
  <c r="V24" i="5" s="1"/>
  <c r="AC24" i="5"/>
  <c r="AI24" i="5"/>
  <c r="AK24" i="5"/>
  <c r="AS24" i="5"/>
  <c r="AT24" i="5" s="1"/>
  <c r="AU24" i="5"/>
  <c r="AY24" i="5"/>
  <c r="BA24" i="5"/>
  <c r="BI24" i="5"/>
  <c r="BJ24" i="5"/>
  <c r="BO24" i="5"/>
  <c r="BQ24" i="5"/>
  <c r="BR24" i="5"/>
  <c r="BS24" i="5"/>
  <c r="BT24" i="5"/>
  <c r="M25" i="5"/>
  <c r="P25" i="5" s="1"/>
  <c r="O25" i="5"/>
  <c r="S25" i="5"/>
  <c r="U25" i="5"/>
  <c r="W25" i="5"/>
  <c r="AC25" i="5"/>
  <c r="AE25" i="5" s="1"/>
  <c r="AD25" i="5"/>
  <c r="AI25" i="5"/>
  <c r="AK25" i="5"/>
  <c r="AL25" i="5" s="1"/>
  <c r="AM25" i="5"/>
  <c r="AS25" i="5"/>
  <c r="AY25" i="5"/>
  <c r="BA25" i="5"/>
  <c r="BI25" i="5"/>
  <c r="BJ25" i="5" s="1"/>
  <c r="BK25" i="5"/>
  <c r="BO25" i="5"/>
  <c r="BQ25" i="5"/>
  <c r="BY25" i="5"/>
  <c r="M26" i="5"/>
  <c r="S26" i="5"/>
  <c r="U26" i="5"/>
  <c r="V26" i="5" s="1"/>
  <c r="W26" i="5"/>
  <c r="AC26" i="5"/>
  <c r="AI26" i="5"/>
  <c r="AK26" i="5"/>
  <c r="AL26" i="5" s="1"/>
  <c r="AS26" i="5"/>
  <c r="AT26" i="5" s="1"/>
  <c r="AV26" i="5"/>
  <c r="AY26" i="5"/>
  <c r="BX26" i="5" s="1"/>
  <c r="BY26" i="5" s="1"/>
  <c r="BA26" i="5"/>
  <c r="BD26" i="5" s="1"/>
  <c r="BI26" i="5"/>
  <c r="BJ26" i="5" s="1"/>
  <c r="BO26" i="5"/>
  <c r="BQ26" i="5"/>
  <c r="BS26" i="5" s="1"/>
  <c r="M27" i="5"/>
  <c r="O27" i="5" s="1"/>
  <c r="N27" i="5"/>
  <c r="S27" i="5"/>
  <c r="U27" i="5"/>
  <c r="AC27" i="5"/>
  <c r="AD27" i="5" s="1"/>
  <c r="AE27" i="5"/>
  <c r="AF27" i="5"/>
  <c r="AI27" i="5"/>
  <c r="AK27" i="5"/>
  <c r="AM27" i="5" s="1"/>
  <c r="AS27" i="5"/>
  <c r="AU27" i="5" s="1"/>
  <c r="AY27" i="5"/>
  <c r="BA27" i="5"/>
  <c r="BB27" i="5" s="1"/>
  <c r="BC27" i="5"/>
  <c r="BI27" i="5"/>
  <c r="BO27" i="5"/>
  <c r="BQ27" i="5"/>
  <c r="BY27" i="5"/>
  <c r="M28" i="5"/>
  <c r="N28" i="5" s="1"/>
  <c r="S28" i="5"/>
  <c r="U28" i="5"/>
  <c r="AC28" i="5"/>
  <c r="AF28" i="5" s="1"/>
  <c r="AI28" i="5"/>
  <c r="AK28" i="5"/>
  <c r="AM28" i="5" s="1"/>
  <c r="AS28" i="5"/>
  <c r="AY28" i="5"/>
  <c r="BA28" i="5"/>
  <c r="BB28" i="5" s="1"/>
  <c r="BI28" i="5"/>
  <c r="BK28" i="5" s="1"/>
  <c r="BO28" i="5"/>
  <c r="BQ28" i="5"/>
  <c r="BS28" i="5" s="1"/>
  <c r="M29" i="5"/>
  <c r="N29" i="5" s="1"/>
  <c r="S29" i="5"/>
  <c r="U29" i="5"/>
  <c r="X29" i="5" s="1"/>
  <c r="V29" i="5"/>
  <c r="AC29" i="5"/>
  <c r="AE29" i="5" s="1"/>
  <c r="AI29" i="5"/>
  <c r="AK29" i="5"/>
  <c r="AS29" i="5"/>
  <c r="AY29" i="5"/>
  <c r="BA29" i="5"/>
  <c r="BI29" i="5"/>
  <c r="BJ29" i="5" s="1"/>
  <c r="BO29" i="5"/>
  <c r="BQ29" i="5"/>
  <c r="BS29" i="5"/>
  <c r="BY29" i="5"/>
  <c r="M30" i="5"/>
  <c r="N30" i="5" s="1"/>
  <c r="S30" i="5"/>
  <c r="U30" i="5"/>
  <c r="AC30" i="5"/>
  <c r="AD30" i="5"/>
  <c r="AE30" i="5"/>
  <c r="AF30" i="5"/>
  <c r="AI30" i="5"/>
  <c r="AK30" i="5"/>
  <c r="AL30" i="5" s="1"/>
  <c r="AM30" i="5"/>
  <c r="AS30" i="5"/>
  <c r="AV30" i="5" s="1"/>
  <c r="AT30" i="5"/>
  <c r="AU30" i="5"/>
  <c r="AW30" i="5" s="1"/>
  <c r="AX30" i="5" s="1"/>
  <c r="AY30" i="5"/>
  <c r="BA30" i="5"/>
  <c r="BB30" i="5" s="1"/>
  <c r="BI30" i="5"/>
  <c r="BO30" i="5"/>
  <c r="BQ30" i="5"/>
  <c r="M31" i="5"/>
  <c r="N31" i="5" s="1"/>
  <c r="S31" i="5"/>
  <c r="U31" i="5"/>
  <c r="V31" i="5" s="1"/>
  <c r="AC31" i="5"/>
  <c r="AD31" i="5" s="1"/>
  <c r="AI31" i="5"/>
  <c r="AK31" i="5"/>
  <c r="AS31" i="5"/>
  <c r="AY31" i="5"/>
  <c r="BA31" i="5"/>
  <c r="BI31" i="5"/>
  <c r="BJ31" i="5" s="1"/>
  <c r="BK31" i="5"/>
  <c r="BO31" i="5"/>
  <c r="BQ31" i="5"/>
  <c r="BY31" i="5"/>
  <c r="M32" i="5"/>
  <c r="S32" i="5"/>
  <c r="U32" i="5"/>
  <c r="W32" i="5" s="1"/>
  <c r="AC32" i="5"/>
  <c r="AF32" i="5" s="1"/>
  <c r="AI32" i="5"/>
  <c r="AK32" i="5"/>
  <c r="AN32" i="5"/>
  <c r="AS32" i="5"/>
  <c r="AV32" i="5" s="1"/>
  <c r="AT32" i="5"/>
  <c r="AU32" i="5"/>
  <c r="AY32" i="5"/>
  <c r="BA32" i="5"/>
  <c r="BB32" i="5" s="1"/>
  <c r="BD32" i="5"/>
  <c r="BI32" i="5"/>
  <c r="BO32" i="5"/>
  <c r="BQ32" i="5"/>
  <c r="M33" i="5"/>
  <c r="S33" i="5"/>
  <c r="U33" i="5"/>
  <c r="V33" i="5" s="1"/>
  <c r="W33" i="5"/>
  <c r="X33" i="5"/>
  <c r="AC33" i="5"/>
  <c r="AD33" i="5" s="1"/>
  <c r="AI33" i="5"/>
  <c r="AK33" i="5"/>
  <c r="AN33" i="5" s="1"/>
  <c r="AS33" i="5"/>
  <c r="AY33" i="5"/>
  <c r="BA33" i="5"/>
  <c r="BD33" i="5" s="1"/>
  <c r="BB33" i="5"/>
  <c r="BI33" i="5"/>
  <c r="BO33" i="5"/>
  <c r="BQ33" i="5"/>
  <c r="BT33" i="5" s="1"/>
  <c r="BY33" i="5"/>
  <c r="M34" i="5"/>
  <c r="N34" i="5" s="1"/>
  <c r="S34" i="5"/>
  <c r="U34" i="5"/>
  <c r="AC34" i="5"/>
  <c r="AI34" i="5"/>
  <c r="AK34" i="5"/>
  <c r="AS34" i="5"/>
  <c r="AT34" i="5"/>
  <c r="AY34" i="5"/>
  <c r="BA34" i="5"/>
  <c r="BI34" i="5"/>
  <c r="BJ34" i="5" s="1"/>
  <c r="BO34" i="5"/>
  <c r="BQ34" i="5"/>
  <c r="BR34" i="5" s="1"/>
  <c r="M35" i="5"/>
  <c r="P35" i="5" s="1"/>
  <c r="S35" i="5"/>
  <c r="U35" i="5"/>
  <c r="AC35" i="5"/>
  <c r="AI35" i="5"/>
  <c r="AK35" i="5"/>
  <c r="AN35" i="5"/>
  <c r="AS35" i="5"/>
  <c r="AY35" i="5"/>
  <c r="BA35" i="5"/>
  <c r="BD35" i="5" s="1"/>
  <c r="BB35" i="5"/>
  <c r="BC35" i="5"/>
  <c r="BI35" i="5"/>
  <c r="BL35" i="5" s="1"/>
  <c r="BK35" i="5"/>
  <c r="BO35" i="5"/>
  <c r="BQ35" i="5"/>
  <c r="BY35" i="5"/>
  <c r="M36" i="5"/>
  <c r="S36" i="5"/>
  <c r="U36" i="5"/>
  <c r="V36" i="5" s="1"/>
  <c r="AC36" i="5"/>
  <c r="AE36" i="5" s="1"/>
  <c r="AI36" i="5"/>
  <c r="AK36" i="5"/>
  <c r="AS36" i="5"/>
  <c r="AY36" i="5"/>
  <c r="BA36" i="5"/>
  <c r="BB36" i="5"/>
  <c r="BI36" i="5"/>
  <c r="BO36" i="5"/>
  <c r="BQ36" i="5"/>
  <c r="M37" i="5"/>
  <c r="P37" i="5"/>
  <c r="S37" i="5"/>
  <c r="U37" i="5"/>
  <c r="W37" i="5" s="1"/>
  <c r="V37" i="5"/>
  <c r="X37" i="5"/>
  <c r="AC37" i="5"/>
  <c r="AD37" i="5" s="1"/>
  <c r="AF37" i="5"/>
  <c r="AI37" i="5"/>
  <c r="AK37" i="5"/>
  <c r="AM37" i="5" s="1"/>
  <c r="AL37" i="5"/>
  <c r="AS37" i="5"/>
  <c r="AT37" i="5" s="1"/>
  <c r="AY37" i="5"/>
  <c r="BA37" i="5"/>
  <c r="BD37" i="5"/>
  <c r="BI37" i="5"/>
  <c r="BL37" i="5" s="1"/>
  <c r="BO37" i="5"/>
  <c r="BQ37" i="5"/>
  <c r="BR37" i="5"/>
  <c r="BY37" i="5"/>
  <c r="M38" i="5"/>
  <c r="S38" i="5"/>
  <c r="U38" i="5"/>
  <c r="V38" i="5"/>
  <c r="AC38" i="5"/>
  <c r="AI38" i="5"/>
  <c r="AK38" i="5"/>
  <c r="AL38" i="5" s="1"/>
  <c r="AM38" i="5"/>
  <c r="AS38" i="5"/>
  <c r="AT38" i="5"/>
  <c r="AY38" i="5"/>
  <c r="BA38" i="5"/>
  <c r="BI38" i="5"/>
  <c r="BO38" i="5"/>
  <c r="BQ38" i="5"/>
  <c r="BS38" i="5" s="1"/>
  <c r="M39" i="5"/>
  <c r="S39" i="5"/>
  <c r="U39" i="5"/>
  <c r="AC39" i="5"/>
  <c r="AI39" i="5"/>
  <c r="AK39" i="5"/>
  <c r="AM39" i="5" s="1"/>
  <c r="AS39" i="5"/>
  <c r="AY39" i="5"/>
  <c r="BA39" i="5"/>
  <c r="BB39" i="5" s="1"/>
  <c r="BI39" i="5"/>
  <c r="BK39" i="5" s="1"/>
  <c r="BL39" i="5"/>
  <c r="BO39" i="5"/>
  <c r="BQ39" i="5"/>
  <c r="BY39" i="5"/>
  <c r="M40" i="5"/>
  <c r="P40" i="5"/>
  <c r="S40" i="5"/>
  <c r="U40" i="5"/>
  <c r="AC40" i="5"/>
  <c r="AD40" i="5" s="1"/>
  <c r="AF40" i="5"/>
  <c r="AI40" i="5"/>
  <c r="AK40" i="5"/>
  <c r="AM40" i="5" s="1"/>
  <c r="AS40" i="5"/>
  <c r="AY40" i="5"/>
  <c r="BA40" i="5"/>
  <c r="BD40" i="5"/>
  <c r="BI40" i="5"/>
  <c r="BJ40" i="5" s="1"/>
  <c r="BO40" i="5"/>
  <c r="BQ40" i="5"/>
  <c r="BT40" i="5" s="1"/>
  <c r="M41" i="5"/>
  <c r="N41" i="5" s="1"/>
  <c r="S41" i="5"/>
  <c r="U41" i="5"/>
  <c r="AC41" i="5"/>
  <c r="AF41" i="5" s="1"/>
  <c r="AI41" i="5"/>
  <c r="AK41" i="5"/>
  <c r="AM41" i="5" s="1"/>
  <c r="AN41" i="5"/>
  <c r="AS41" i="5"/>
  <c r="AY41" i="5"/>
  <c r="BA41" i="5"/>
  <c r="BI41" i="5"/>
  <c r="BK41" i="5" s="1"/>
  <c r="BO41" i="5"/>
  <c r="BQ41" i="5"/>
  <c r="BR41" i="5" s="1"/>
  <c r="BY41" i="5"/>
  <c r="M42" i="5"/>
  <c r="S42" i="5"/>
  <c r="U42" i="5"/>
  <c r="W42" i="5" s="1"/>
  <c r="V42" i="5"/>
  <c r="AC42" i="5"/>
  <c r="AD42" i="5" s="1"/>
  <c r="AI42" i="5"/>
  <c r="AK42" i="5"/>
  <c r="AS42" i="5"/>
  <c r="AT42" i="5" s="1"/>
  <c r="AV42" i="5"/>
  <c r="AY42" i="5"/>
  <c r="BA42" i="5"/>
  <c r="BC42" i="5" s="1"/>
  <c r="BB42" i="5"/>
  <c r="BI42" i="5"/>
  <c r="BK42" i="5" s="1"/>
  <c r="BJ42" i="5"/>
  <c r="BL42" i="5"/>
  <c r="BO42" i="5"/>
  <c r="BQ42" i="5"/>
  <c r="BR42" i="5" s="1"/>
  <c r="BT42" i="5"/>
  <c r="M43" i="5"/>
  <c r="P43" i="5" s="1"/>
  <c r="O43" i="5"/>
  <c r="S43" i="5"/>
  <c r="U43" i="5"/>
  <c r="AC43" i="5"/>
  <c r="AF43" i="5" s="1"/>
  <c r="AI43" i="5"/>
  <c r="AK43" i="5"/>
  <c r="AN43" i="5" s="1"/>
  <c r="AS43" i="5"/>
  <c r="AU43" i="5"/>
  <c r="AY43" i="5"/>
  <c r="BA43" i="5"/>
  <c r="BD43" i="5" s="1"/>
  <c r="BI43" i="5"/>
  <c r="BO43" i="5"/>
  <c r="BQ43" i="5"/>
  <c r="BR43" i="5"/>
  <c r="BY43" i="5"/>
  <c r="M44" i="5"/>
  <c r="N44" i="5" s="1"/>
  <c r="S44" i="5"/>
  <c r="U44" i="5"/>
  <c r="X44" i="5" s="1"/>
  <c r="AC44" i="5"/>
  <c r="AI44" i="5"/>
  <c r="AK44" i="5"/>
  <c r="AL44" i="5" s="1"/>
  <c r="AM44" i="5"/>
  <c r="AS44" i="5"/>
  <c r="AT44" i="5" s="1"/>
  <c r="AV44" i="5"/>
  <c r="AY44" i="5"/>
  <c r="BA44" i="5"/>
  <c r="BI44" i="5"/>
  <c r="BO44" i="5"/>
  <c r="BQ44" i="5"/>
  <c r="BT44" i="5" s="1"/>
  <c r="M45" i="5"/>
  <c r="S45" i="5"/>
  <c r="U45" i="5"/>
  <c r="W45" i="5" s="1"/>
  <c r="AC45" i="5"/>
  <c r="AD45" i="5"/>
  <c r="AE45" i="5"/>
  <c r="AF45" i="5"/>
  <c r="AG45" i="5" s="1"/>
  <c r="AH45" i="5" s="1"/>
  <c r="AI45" i="5"/>
  <c r="AK45" i="5"/>
  <c r="AL45" i="5" s="1"/>
  <c r="AM45" i="5"/>
  <c r="AS45" i="5"/>
  <c r="AV45" i="5" s="1"/>
  <c r="AY45" i="5"/>
  <c r="BA45" i="5"/>
  <c r="BI45" i="5"/>
  <c r="BK45" i="5" s="1"/>
  <c r="BO45" i="5"/>
  <c r="BQ45" i="5"/>
  <c r="BR45" i="5"/>
  <c r="BY45" i="5"/>
  <c r="M46" i="5"/>
  <c r="S46" i="5"/>
  <c r="U46" i="5"/>
  <c r="W46" i="5" s="1"/>
  <c r="AC46" i="5"/>
  <c r="AD46" i="5" s="1"/>
  <c r="AI46" i="5"/>
  <c r="AK46" i="5"/>
  <c r="AL46" i="5" s="1"/>
  <c r="AS46" i="5"/>
  <c r="AY46" i="5"/>
  <c r="BA46" i="5"/>
  <c r="BD46" i="5" s="1"/>
  <c r="BI46" i="5"/>
  <c r="BO46" i="5"/>
  <c r="BQ46" i="5"/>
  <c r="BR46" i="5"/>
  <c r="M47" i="5"/>
  <c r="P47" i="5" s="1"/>
  <c r="S47" i="5"/>
  <c r="U47" i="5"/>
  <c r="X47" i="5" s="1"/>
  <c r="V47" i="5"/>
  <c r="W47" i="5"/>
  <c r="Y47" i="5" s="1"/>
  <c r="Z47" i="5" s="1"/>
  <c r="AC47" i="5"/>
  <c r="AF47" i="5" s="1"/>
  <c r="AI47" i="5"/>
  <c r="AK47" i="5"/>
  <c r="AM47" i="5" s="1"/>
  <c r="AS47" i="5"/>
  <c r="AT47" i="5"/>
  <c r="AY47" i="5"/>
  <c r="BA47" i="5"/>
  <c r="BD47" i="5" s="1"/>
  <c r="BC47" i="5"/>
  <c r="BI47" i="5"/>
  <c r="BJ47" i="5" s="1"/>
  <c r="BO47" i="5"/>
  <c r="BQ47" i="5"/>
  <c r="BY47" i="5"/>
  <c r="M48" i="5"/>
  <c r="S48" i="5"/>
  <c r="U48" i="5"/>
  <c r="W48" i="5" s="1"/>
  <c r="AC48" i="5"/>
  <c r="AF48" i="5"/>
  <c r="AI48" i="5"/>
  <c r="AK48" i="5"/>
  <c r="AL48" i="5" s="1"/>
  <c r="AS48" i="5"/>
  <c r="AY48" i="5"/>
  <c r="BA48" i="5"/>
  <c r="BD48" i="5" s="1"/>
  <c r="BI48" i="5"/>
  <c r="BJ48" i="5"/>
  <c r="BO48" i="5"/>
  <c r="BQ48" i="5"/>
  <c r="BR48" i="5" s="1"/>
  <c r="M49" i="5"/>
  <c r="N49" i="5" s="1"/>
  <c r="S49" i="5"/>
  <c r="U49" i="5"/>
  <c r="V49" i="5" s="1"/>
  <c r="W49" i="5"/>
  <c r="X49" i="5"/>
  <c r="AC49" i="5"/>
  <c r="AE49" i="5" s="1"/>
  <c r="AF49" i="5"/>
  <c r="AI49" i="5"/>
  <c r="AK49" i="5"/>
  <c r="AM49" i="5"/>
  <c r="AS49" i="5"/>
  <c r="AY49" i="5"/>
  <c r="BA49" i="5"/>
  <c r="BD49" i="5" s="1"/>
  <c r="BC49" i="5"/>
  <c r="BI49" i="5"/>
  <c r="BL49" i="5" s="1"/>
  <c r="BK49" i="5"/>
  <c r="BO49" i="5"/>
  <c r="BQ49" i="5"/>
  <c r="BY49" i="5"/>
  <c r="M50" i="5"/>
  <c r="O50" i="5" s="1"/>
  <c r="N50" i="5"/>
  <c r="S50" i="5"/>
  <c r="U50" i="5"/>
  <c r="V50" i="5"/>
  <c r="AC50" i="5"/>
  <c r="AF50" i="5" s="1"/>
  <c r="AI50" i="5"/>
  <c r="AK50" i="5"/>
  <c r="AL50" i="5"/>
  <c r="AS50" i="5"/>
  <c r="AV50" i="5" s="1"/>
  <c r="AU50" i="5"/>
  <c r="AY50" i="5"/>
  <c r="BA50" i="5"/>
  <c r="BI50" i="5"/>
  <c r="BJ50" i="5" s="1"/>
  <c r="BO50" i="5"/>
  <c r="BQ50" i="5"/>
  <c r="BR50" i="5" s="1"/>
  <c r="M51" i="5"/>
  <c r="S51" i="5"/>
  <c r="U51" i="5"/>
  <c r="W51" i="5" s="1"/>
  <c r="AC51" i="5"/>
  <c r="AD51" i="5" s="1"/>
  <c r="AI51" i="5"/>
  <c r="AK51" i="5"/>
  <c r="AL51" i="5" s="1"/>
  <c r="AS51" i="5"/>
  <c r="AT51" i="5"/>
  <c r="AY51" i="5"/>
  <c r="BA51" i="5"/>
  <c r="BI51" i="5"/>
  <c r="BL51" i="5" s="1"/>
  <c r="BK51" i="5"/>
  <c r="BO51" i="5"/>
  <c r="BQ51" i="5"/>
  <c r="BY51" i="5"/>
  <c r="M52" i="5"/>
  <c r="P52" i="5" s="1"/>
  <c r="N52" i="5"/>
  <c r="S52" i="5"/>
  <c r="U52" i="5"/>
  <c r="AC52" i="5"/>
  <c r="AD52" i="5" s="1"/>
  <c r="AI52" i="5"/>
  <c r="AK52" i="5"/>
  <c r="AS52" i="5"/>
  <c r="AY52" i="5"/>
  <c r="BA52" i="5"/>
  <c r="BC52" i="5" s="1"/>
  <c r="BD52" i="5"/>
  <c r="BI52" i="5"/>
  <c r="BO52" i="5"/>
  <c r="BQ52" i="5"/>
  <c r="BT52" i="5" s="1"/>
  <c r="BS52" i="5"/>
  <c r="M53" i="5"/>
  <c r="P53" i="5" s="1"/>
  <c r="S53" i="5"/>
  <c r="U53" i="5"/>
  <c r="X53" i="5" s="1"/>
  <c r="AC53" i="5"/>
  <c r="AD53" i="5" s="1"/>
  <c r="AF53" i="5"/>
  <c r="AI53" i="5"/>
  <c r="AK53" i="5"/>
  <c r="AN53" i="5" s="1"/>
  <c r="AS53" i="5"/>
  <c r="AY53" i="5"/>
  <c r="BA53" i="5"/>
  <c r="BD53" i="5" s="1"/>
  <c r="BC53" i="5"/>
  <c r="BI53" i="5"/>
  <c r="BJ53" i="5" s="1"/>
  <c r="BK53" i="5"/>
  <c r="BO53" i="5"/>
  <c r="BQ53" i="5"/>
  <c r="BS53" i="5" s="1"/>
  <c r="BY53" i="5"/>
  <c r="M54" i="5"/>
  <c r="N54" i="5"/>
  <c r="S54" i="5"/>
  <c r="U54" i="5"/>
  <c r="AC54" i="5"/>
  <c r="AI54" i="5"/>
  <c r="AK54" i="5"/>
  <c r="AS54" i="5"/>
  <c r="AV54" i="5"/>
  <c r="AY54" i="5"/>
  <c r="BA54" i="5"/>
  <c r="BI54" i="5"/>
  <c r="BJ54" i="5" s="1"/>
  <c r="BO54" i="5"/>
  <c r="BQ54" i="5"/>
  <c r="M55" i="5"/>
  <c r="O55" i="5" s="1"/>
  <c r="N55" i="5"/>
  <c r="S55" i="5"/>
  <c r="U55" i="5"/>
  <c r="AC55" i="5"/>
  <c r="AE55" i="5" s="1"/>
  <c r="AF55" i="5"/>
  <c r="AI55" i="5"/>
  <c r="AK55" i="5"/>
  <c r="AS55" i="5"/>
  <c r="AY55" i="5"/>
  <c r="BA55" i="5"/>
  <c r="BI55" i="5"/>
  <c r="BL55" i="5" s="1"/>
  <c r="BO55" i="5"/>
  <c r="BQ55" i="5"/>
  <c r="BT55" i="5" s="1"/>
  <c r="BY55" i="5"/>
  <c r="M56" i="5"/>
  <c r="S56" i="5"/>
  <c r="U56" i="5"/>
  <c r="V56" i="5" s="1"/>
  <c r="AC56" i="5"/>
  <c r="AI56" i="5"/>
  <c r="AK56" i="5"/>
  <c r="AL56" i="5" s="1"/>
  <c r="AS56" i="5"/>
  <c r="AY56" i="5"/>
  <c r="BA56" i="5"/>
  <c r="BB56" i="5" s="1"/>
  <c r="BI56" i="5"/>
  <c r="BL56" i="5" s="1"/>
  <c r="BK56" i="5"/>
  <c r="BO56" i="5"/>
  <c r="BQ56" i="5"/>
  <c r="BR56" i="5" s="1"/>
  <c r="M57" i="5"/>
  <c r="O57" i="5" s="1"/>
  <c r="N57" i="5"/>
  <c r="P57" i="5"/>
  <c r="S57" i="5"/>
  <c r="U57" i="5"/>
  <c r="V57" i="5" s="1"/>
  <c r="AC57" i="5"/>
  <c r="AD57" i="5" s="1"/>
  <c r="AI57" i="5"/>
  <c r="AK57" i="5"/>
  <c r="AS57" i="5"/>
  <c r="AU57" i="5" s="1"/>
  <c r="AT57" i="5"/>
  <c r="AY57" i="5"/>
  <c r="BA57" i="5"/>
  <c r="BI57" i="5"/>
  <c r="BJ57" i="5" s="1"/>
  <c r="BO57" i="5"/>
  <c r="BQ57" i="5"/>
  <c r="BR57" i="5" s="1"/>
  <c r="BS57" i="5"/>
  <c r="BY57" i="5"/>
  <c r="M58" i="5"/>
  <c r="P58" i="5" s="1"/>
  <c r="S58" i="5"/>
  <c r="U58" i="5"/>
  <c r="AC58" i="5"/>
  <c r="AF58" i="5" s="1"/>
  <c r="AD58" i="5"/>
  <c r="AI58" i="5"/>
  <c r="AK58" i="5"/>
  <c r="AS58" i="5"/>
  <c r="AY58" i="5"/>
  <c r="BA58" i="5"/>
  <c r="BD58" i="5" s="1"/>
  <c r="BI58" i="5"/>
  <c r="BL58" i="5" s="1"/>
  <c r="BO58" i="5"/>
  <c r="BQ58" i="5"/>
  <c r="BR58" i="5" s="1"/>
  <c r="M59" i="5"/>
  <c r="N59" i="5" s="1"/>
  <c r="S59" i="5"/>
  <c r="U59" i="5"/>
  <c r="AC59" i="5"/>
  <c r="AD59" i="5"/>
  <c r="AE59" i="5"/>
  <c r="AF59" i="5"/>
  <c r="AI59" i="5"/>
  <c r="AK59" i="5"/>
  <c r="AL59" i="5" s="1"/>
  <c r="AS59" i="5"/>
  <c r="AU59" i="5" s="1"/>
  <c r="AY59" i="5"/>
  <c r="BA59" i="5"/>
  <c r="BD59" i="5"/>
  <c r="BI59" i="5"/>
  <c r="BK59" i="5" s="1"/>
  <c r="BO59" i="5"/>
  <c r="BQ59" i="5"/>
  <c r="BR59" i="5" s="1"/>
  <c r="BY59" i="5"/>
  <c r="M60" i="5"/>
  <c r="N60" i="5" s="1"/>
  <c r="S60" i="5"/>
  <c r="U60" i="5"/>
  <c r="V60" i="5" s="1"/>
  <c r="X60" i="5"/>
  <c r="AC60" i="5"/>
  <c r="AD60" i="5" s="1"/>
  <c r="AE60" i="5"/>
  <c r="AF60" i="5"/>
  <c r="AI60" i="5"/>
  <c r="AK60" i="5"/>
  <c r="AN60" i="5" s="1"/>
  <c r="AS60" i="5"/>
  <c r="AY60" i="5"/>
  <c r="BA60" i="5"/>
  <c r="BB60" i="5"/>
  <c r="BC60" i="5"/>
  <c r="BD60" i="5"/>
  <c r="BE60" i="5" s="1"/>
  <c r="BF60" i="5" s="1"/>
  <c r="BI60" i="5"/>
  <c r="BJ60" i="5" s="1"/>
  <c r="BL60" i="5"/>
  <c r="BO60" i="5"/>
  <c r="BQ60" i="5"/>
  <c r="BR60" i="5"/>
  <c r="M61" i="5"/>
  <c r="N61" i="5"/>
  <c r="S61" i="5"/>
  <c r="U61" i="5"/>
  <c r="AC61" i="5"/>
  <c r="AE61" i="5" s="1"/>
  <c r="AI61" i="5"/>
  <c r="AK61" i="5"/>
  <c r="AL61" i="5"/>
  <c r="AS61" i="5"/>
  <c r="AU61" i="5" s="1"/>
  <c r="AV61" i="5"/>
  <c r="AY61" i="5"/>
  <c r="BA61" i="5"/>
  <c r="BB61" i="5" s="1"/>
  <c r="BD61" i="5"/>
  <c r="BI61" i="5"/>
  <c r="BL61" i="5" s="1"/>
  <c r="BJ61" i="5"/>
  <c r="BO61" i="5"/>
  <c r="BQ61" i="5"/>
  <c r="BR61" i="5" s="1"/>
  <c r="BY61" i="5"/>
  <c r="M62" i="5"/>
  <c r="P62" i="5" s="1"/>
  <c r="S62" i="5"/>
  <c r="U62" i="5"/>
  <c r="V62" i="5" s="1"/>
  <c r="W62" i="5"/>
  <c r="AC62" i="5"/>
  <c r="AF62" i="5" s="1"/>
  <c r="AE62" i="5"/>
  <c r="AI62" i="5"/>
  <c r="AK62" i="5"/>
  <c r="AS62" i="5"/>
  <c r="AY62" i="5"/>
  <c r="BA62" i="5"/>
  <c r="BB62" i="5" s="1"/>
  <c r="BI62" i="5"/>
  <c r="BL62" i="5" s="1"/>
  <c r="BO62" i="5"/>
  <c r="BQ62" i="5"/>
  <c r="BT62" i="5" s="1"/>
  <c r="BR62" i="5"/>
  <c r="M63" i="5"/>
  <c r="O63" i="5" s="1"/>
  <c r="S63" i="5"/>
  <c r="U63" i="5"/>
  <c r="X63" i="5" s="1"/>
  <c r="V63" i="5"/>
  <c r="W63" i="5"/>
  <c r="AC63" i="5"/>
  <c r="AD63" i="5" s="1"/>
  <c r="AI63" i="5"/>
  <c r="AK63" i="5"/>
  <c r="AS63" i="5"/>
  <c r="AV63" i="5" s="1"/>
  <c r="AT63" i="5"/>
  <c r="AU63" i="5"/>
  <c r="AY63" i="5"/>
  <c r="BA63" i="5"/>
  <c r="BD63" i="5" s="1"/>
  <c r="BC63" i="5"/>
  <c r="BI63" i="5"/>
  <c r="BJ63" i="5" s="1"/>
  <c r="BK63" i="5"/>
  <c r="BL63" i="5"/>
  <c r="BO63" i="5"/>
  <c r="BQ63" i="5"/>
  <c r="BR63" i="5" s="1"/>
  <c r="BY63" i="5"/>
  <c r="M64" i="5"/>
  <c r="N64" i="5" s="1"/>
  <c r="S64" i="5"/>
  <c r="U64" i="5"/>
  <c r="AC64" i="5"/>
  <c r="AF64" i="5" s="1"/>
  <c r="AI64" i="5"/>
  <c r="AK64" i="5"/>
  <c r="AS64" i="5"/>
  <c r="AT64" i="5"/>
  <c r="AU64" i="5"/>
  <c r="AV64" i="5"/>
  <c r="AW64" i="5" s="1"/>
  <c r="AX64" i="5" s="1"/>
  <c r="AY64" i="5"/>
  <c r="BA64" i="5"/>
  <c r="BB64" i="5" s="1"/>
  <c r="BI64" i="5"/>
  <c r="BO64" i="5"/>
  <c r="BQ64" i="5"/>
  <c r="BR64" i="5"/>
  <c r="M65" i="5"/>
  <c r="N65" i="5" s="1"/>
  <c r="S65" i="5"/>
  <c r="U65" i="5"/>
  <c r="X65" i="5" s="1"/>
  <c r="V65" i="5"/>
  <c r="AC65" i="5"/>
  <c r="AF65" i="5" s="1"/>
  <c r="AD65" i="5"/>
  <c r="AE65" i="5"/>
  <c r="AI65" i="5"/>
  <c r="AK65" i="5"/>
  <c r="AN65" i="5" s="1"/>
  <c r="AM65" i="5"/>
  <c r="AS65" i="5"/>
  <c r="AT65" i="5"/>
  <c r="AY65" i="5"/>
  <c r="BA65" i="5"/>
  <c r="BI65" i="5"/>
  <c r="BJ65" i="5" s="1"/>
  <c r="BO65" i="5"/>
  <c r="BQ65" i="5"/>
  <c r="BR65" i="5" s="1"/>
  <c r="BS65" i="5"/>
  <c r="BT65" i="5"/>
  <c r="BY65" i="5"/>
  <c r="M66" i="5"/>
  <c r="S66" i="5"/>
  <c r="U66" i="5"/>
  <c r="X66" i="5" s="1"/>
  <c r="AC66" i="5"/>
  <c r="AF66" i="5" s="1"/>
  <c r="AD66" i="5"/>
  <c r="AE66" i="5"/>
  <c r="AI66" i="5"/>
  <c r="AK66" i="5"/>
  <c r="AS66" i="5"/>
  <c r="AV66" i="5" s="1"/>
  <c r="AY66" i="5"/>
  <c r="BA66" i="5"/>
  <c r="BB66" i="5" s="1"/>
  <c r="BI66" i="5"/>
  <c r="BJ66" i="5" s="1"/>
  <c r="BO66" i="5"/>
  <c r="BQ66" i="5"/>
  <c r="BR66" i="5" s="1"/>
  <c r="M67" i="5"/>
  <c r="N67" i="5" s="1"/>
  <c r="S67" i="5"/>
  <c r="U67" i="5"/>
  <c r="V67" i="5" s="1"/>
  <c r="AC67" i="5"/>
  <c r="AD67" i="5"/>
  <c r="AI67" i="5"/>
  <c r="AK67" i="5"/>
  <c r="AN67" i="5" s="1"/>
  <c r="AS67" i="5"/>
  <c r="AU67" i="5" s="1"/>
  <c r="AV67" i="5"/>
  <c r="AY67" i="5"/>
  <c r="BA67" i="5"/>
  <c r="BD67" i="5" s="1"/>
  <c r="BB67" i="5"/>
  <c r="BI67" i="5"/>
  <c r="BK67" i="5" s="1"/>
  <c r="BJ67" i="5"/>
  <c r="BO67" i="5"/>
  <c r="BQ67" i="5"/>
  <c r="BY67" i="5"/>
  <c r="M68" i="5"/>
  <c r="N68" i="5"/>
  <c r="S68" i="5"/>
  <c r="U68" i="5"/>
  <c r="AC68" i="5"/>
  <c r="AD68" i="5" s="1"/>
  <c r="AI68" i="5"/>
  <c r="AK68" i="5"/>
  <c r="AS68" i="5"/>
  <c r="AV68" i="5" s="1"/>
  <c r="AU68" i="5"/>
  <c r="AY68" i="5"/>
  <c r="BA68" i="5"/>
  <c r="BI68" i="5"/>
  <c r="BJ68" i="5" s="1"/>
  <c r="BO68" i="5"/>
  <c r="BQ68" i="5"/>
  <c r="BR68" i="5" s="1"/>
  <c r="M69" i="5"/>
  <c r="P69" i="5" s="1"/>
  <c r="N69" i="5"/>
  <c r="S69" i="5"/>
  <c r="U69" i="5"/>
  <c r="V69" i="5" s="1"/>
  <c r="AC69" i="5"/>
  <c r="AD69" i="5" s="1"/>
  <c r="AI69" i="5"/>
  <c r="AK69" i="5"/>
  <c r="AN69" i="5" s="1"/>
  <c r="AL69" i="5"/>
  <c r="AM69" i="5"/>
  <c r="AS69" i="5"/>
  <c r="AT69" i="5"/>
  <c r="AY69" i="5"/>
  <c r="BA69" i="5"/>
  <c r="BD69" i="5" s="1"/>
  <c r="BI69" i="5"/>
  <c r="BK69" i="5" s="1"/>
  <c r="BJ69" i="5"/>
  <c r="BL69" i="5"/>
  <c r="BO69" i="5"/>
  <c r="BQ69" i="5"/>
  <c r="BT69" i="5" s="1"/>
  <c r="BR69" i="5"/>
  <c r="BY69" i="5"/>
  <c r="M70" i="5"/>
  <c r="P70" i="5"/>
  <c r="S70" i="5"/>
  <c r="U70" i="5"/>
  <c r="X70" i="5" s="1"/>
  <c r="AC70" i="5"/>
  <c r="AE70" i="5" s="1"/>
  <c r="AI70" i="5"/>
  <c r="AK70" i="5"/>
  <c r="AL70" i="5"/>
  <c r="AS70" i="5"/>
  <c r="AT70" i="5" s="1"/>
  <c r="AY70" i="5"/>
  <c r="BA70" i="5"/>
  <c r="BI70" i="5"/>
  <c r="BL70" i="5" s="1"/>
  <c r="BJ70" i="5"/>
  <c r="BK70" i="5"/>
  <c r="BO70" i="5"/>
  <c r="BQ70" i="5"/>
  <c r="BS70" i="5" s="1"/>
  <c r="BU65" i="5" l="1"/>
  <c r="BM63" i="5"/>
  <c r="BN63" i="5" s="1"/>
  <c r="BL66" i="5"/>
  <c r="AG62" i="5"/>
  <c r="AH62" i="5" s="1"/>
  <c r="AU70" i="5"/>
  <c r="W70" i="5"/>
  <c r="W69" i="5"/>
  <c r="BK68" i="5"/>
  <c r="AT68" i="5"/>
  <c r="AW68" i="5" s="1"/>
  <c r="AX68" i="5" s="1"/>
  <c r="BL67" i="5"/>
  <c r="BM67" i="5" s="1"/>
  <c r="BN67" i="5" s="1"/>
  <c r="AT67" i="5"/>
  <c r="BK66" i="5"/>
  <c r="AL65" i="5"/>
  <c r="AO65" i="5" s="1"/>
  <c r="AP65" i="5" s="1"/>
  <c r="AD64" i="5"/>
  <c r="BB63" i="5"/>
  <c r="BE63" i="5" s="1"/>
  <c r="BF63" i="5" s="1"/>
  <c r="AD62" i="5"/>
  <c r="AT61" i="5"/>
  <c r="BK60" i="5"/>
  <c r="BM60" i="5" s="1"/>
  <c r="BN60" i="5" s="1"/>
  <c r="W60" i="5"/>
  <c r="Y60" i="5" s="1"/>
  <c r="Z60" i="5" s="1"/>
  <c r="BJ56" i="5"/>
  <c r="AD55" i="5"/>
  <c r="AG55" i="5" s="1"/>
  <c r="AH55" i="5" s="1"/>
  <c r="BL54" i="5"/>
  <c r="BJ51" i="5"/>
  <c r="BB49" i="5"/>
  <c r="AD49" i="5"/>
  <c r="BT48" i="5"/>
  <c r="BU48" i="5" s="1"/>
  <c r="BB47" i="5"/>
  <c r="BC43" i="5"/>
  <c r="BE43" i="5" s="1"/>
  <c r="BF43" i="5" s="1"/>
  <c r="BS42" i="5"/>
  <c r="X42" i="5"/>
  <c r="Y42" i="5" s="1"/>
  <c r="Z42" i="5" s="1"/>
  <c r="AE41" i="5"/>
  <c r="AN40" i="5"/>
  <c r="AN37" i="5"/>
  <c r="AO37" i="5" s="1"/>
  <c r="AP37" i="5" s="1"/>
  <c r="X36" i="5"/>
  <c r="Y36" i="5" s="1"/>
  <c r="Z36" i="5" s="1"/>
  <c r="X31" i="5"/>
  <c r="BD30" i="5"/>
  <c r="AE28" i="5"/>
  <c r="BK26" i="5"/>
  <c r="N25" i="5"/>
  <c r="AG59" i="5"/>
  <c r="AH59" i="5" s="1"/>
  <c r="AV70" i="5"/>
  <c r="AW70" i="5" s="1"/>
  <c r="AX70" i="5" s="1"/>
  <c r="X69" i="5"/>
  <c r="Y69" i="5" s="1"/>
  <c r="Z69" i="5" s="1"/>
  <c r="V70" i="5"/>
  <c r="P67" i="5"/>
  <c r="BS62" i="5"/>
  <c r="BU62" i="5" s="1"/>
  <c r="BV62" i="5" s="1"/>
  <c r="BK61" i="5"/>
  <c r="BT57" i="5"/>
  <c r="BU57" i="5" s="1"/>
  <c r="AV57" i="5"/>
  <c r="AW57" i="5" s="1"/>
  <c r="AX57" i="5" s="1"/>
  <c r="BL53" i="5"/>
  <c r="BM53" i="5" s="1"/>
  <c r="BN53" i="5" s="1"/>
  <c r="O52" i="5"/>
  <c r="Q52" i="5" s="1"/>
  <c r="R52" i="5" s="1"/>
  <c r="BS48" i="5"/>
  <c r="AN44" i="5"/>
  <c r="BB43" i="5"/>
  <c r="AD41" i="5"/>
  <c r="W36" i="5"/>
  <c r="BC33" i="5"/>
  <c r="W31" i="5"/>
  <c r="W29" i="5"/>
  <c r="Y29" i="5" s="1"/>
  <c r="Z29" i="5" s="1"/>
  <c r="AD28" i="5"/>
  <c r="P27" i="5"/>
  <c r="Q27" i="5" s="1"/>
  <c r="R27" i="5" s="1"/>
  <c r="BL25" i="5"/>
  <c r="Q22" i="5"/>
  <c r="R22" i="5" s="1"/>
  <c r="AG20" i="5"/>
  <c r="AH20" i="5" s="1"/>
  <c r="BR22" i="5"/>
  <c r="AG30" i="5"/>
  <c r="AH30" i="5" s="1"/>
  <c r="AF68" i="5"/>
  <c r="AG68" i="5" s="1"/>
  <c r="AH68" i="5" s="1"/>
  <c r="P64" i="5"/>
  <c r="AE68" i="5"/>
  <c r="AU66" i="5"/>
  <c r="W66" i="5"/>
  <c r="O64" i="5"/>
  <c r="Q64" i="5" s="1"/>
  <c r="R64" i="5" s="1"/>
  <c r="BK62" i="5"/>
  <c r="AF61" i="5"/>
  <c r="AG61" i="5" s="1"/>
  <c r="AH61" i="5" s="1"/>
  <c r="AV59" i="5"/>
  <c r="AW59" i="5" s="1"/>
  <c r="AX59" i="5" s="1"/>
  <c r="AN56" i="5"/>
  <c r="BB53" i="5"/>
  <c r="AE53" i="5"/>
  <c r="AG53" i="5" s="1"/>
  <c r="AH53" i="5" s="1"/>
  <c r="AT50" i="5"/>
  <c r="BJ49" i="5"/>
  <c r="BM49" i="5" s="1"/>
  <c r="BN49" i="5" s="1"/>
  <c r="X48" i="5"/>
  <c r="N43" i="5"/>
  <c r="P41" i="5"/>
  <c r="Q41" i="5" s="1"/>
  <c r="R41" i="5" s="1"/>
  <c r="AE32" i="5"/>
  <c r="AF29" i="5"/>
  <c r="AG29" i="5" s="1"/>
  <c r="AH29" i="5" s="1"/>
  <c r="BT26" i="5"/>
  <c r="BT21" i="5"/>
  <c r="AN20" i="5"/>
  <c r="AO20" i="5" s="1"/>
  <c r="AP20" i="5" s="1"/>
  <c r="AD70" i="5"/>
  <c r="V66" i="5"/>
  <c r="Y66" i="5" s="1"/>
  <c r="Z66" i="5" s="1"/>
  <c r="W65" i="5"/>
  <c r="Y65" i="5" s="1"/>
  <c r="Z65" i="5" s="1"/>
  <c r="BJ62" i="5"/>
  <c r="AD61" i="5"/>
  <c r="AT59" i="5"/>
  <c r="AM56" i="5"/>
  <c r="BT53" i="5"/>
  <c r="P50" i="5"/>
  <c r="O49" i="5"/>
  <c r="V48" i="5"/>
  <c r="Y48" i="5" s="1"/>
  <c r="Z48" i="5" s="1"/>
  <c r="AN46" i="5"/>
  <c r="Q43" i="5"/>
  <c r="R43" i="5" s="1"/>
  <c r="BD42" i="5"/>
  <c r="BE42" i="5" s="1"/>
  <c r="BF42" i="5" s="1"/>
  <c r="AF42" i="5"/>
  <c r="O41" i="5"/>
  <c r="AN38" i="5"/>
  <c r="AF36" i="5"/>
  <c r="AD32" i="5"/>
  <c r="AG32" i="5" s="1"/>
  <c r="AH32" i="5" s="1"/>
  <c r="BL31" i="5"/>
  <c r="AN30" i="5"/>
  <c r="AO30" i="5" s="1"/>
  <c r="AP30" i="5" s="1"/>
  <c r="AD29" i="5"/>
  <c r="AT27" i="5"/>
  <c r="BS21" i="5"/>
  <c r="BU21" i="5" s="1"/>
  <c r="AG66" i="5"/>
  <c r="AH66" i="5" s="1"/>
  <c r="AU55" i="5"/>
  <c r="AT55" i="5"/>
  <c r="AV55" i="5"/>
  <c r="BE67" i="5"/>
  <c r="BF67" i="5" s="1"/>
  <c r="AE63" i="5"/>
  <c r="AF63" i="5"/>
  <c r="V61" i="5"/>
  <c r="W61" i="5"/>
  <c r="X61" i="5"/>
  <c r="BK57" i="5"/>
  <c r="BM57" i="5" s="1"/>
  <c r="BN57" i="5" s="1"/>
  <c r="BL57" i="5"/>
  <c r="AL55" i="5"/>
  <c r="AM55" i="5"/>
  <c r="AN55" i="5"/>
  <c r="BM51" i="5"/>
  <c r="BN51" i="5" s="1"/>
  <c r="N46" i="5"/>
  <c r="O46" i="5"/>
  <c r="P46" i="5"/>
  <c r="Q46" i="5" s="1"/>
  <c r="R46" i="5" s="1"/>
  <c r="AD43" i="5"/>
  <c r="AE43" i="5"/>
  <c r="AG43" i="5" s="1"/>
  <c r="AH43" i="5" s="1"/>
  <c r="AM22" i="5"/>
  <c r="AO22" i="5" s="1"/>
  <c r="AP22" i="5" s="1"/>
  <c r="AN22" i="5"/>
  <c r="AL22" i="5"/>
  <c r="Y70" i="5"/>
  <c r="Z70" i="5" s="1"/>
  <c r="AT52" i="5"/>
  <c r="AU52" i="5"/>
  <c r="AV52" i="5"/>
  <c r="BC21" i="5"/>
  <c r="BD21" i="5"/>
  <c r="W67" i="5"/>
  <c r="X67" i="5"/>
  <c r="AG65" i="5"/>
  <c r="AH65" i="5" s="1"/>
  <c r="BC69" i="5"/>
  <c r="AM64" i="5"/>
  <c r="AO64" i="5" s="1"/>
  <c r="AP64" i="5" s="1"/>
  <c r="AN64" i="5"/>
  <c r="BJ52" i="5"/>
  <c r="BK52" i="5"/>
  <c r="O51" i="5"/>
  <c r="P51" i="5"/>
  <c r="AD39" i="5"/>
  <c r="AF39" i="5"/>
  <c r="BR32" i="5"/>
  <c r="BS32" i="5"/>
  <c r="BS69" i="5"/>
  <c r="BB69" i="5"/>
  <c r="BC67" i="5"/>
  <c r="P66" i="5"/>
  <c r="N66" i="5"/>
  <c r="O66" i="5"/>
  <c r="BL65" i="5"/>
  <c r="BM65" i="5" s="1"/>
  <c r="BN65" i="5" s="1"/>
  <c r="BK65" i="5"/>
  <c r="N63" i="5"/>
  <c r="P63" i="5"/>
  <c r="BT59" i="5"/>
  <c r="BU59" i="5" s="1"/>
  <c r="BS59" i="5"/>
  <c r="AN57" i="5"/>
  <c r="AL57" i="5"/>
  <c r="AV56" i="5"/>
  <c r="AT56" i="5"/>
  <c r="AU56" i="5"/>
  <c r="AM51" i="5"/>
  <c r="AN51" i="5"/>
  <c r="BK48" i="5"/>
  <c r="BL48" i="5"/>
  <c r="BM48" i="5" s="1"/>
  <c r="BN48" i="5" s="1"/>
  <c r="AD48" i="5"/>
  <c r="AE48" i="5"/>
  <c r="AG48" i="5" s="1"/>
  <c r="AH48" i="5" s="1"/>
  <c r="BB40" i="5"/>
  <c r="BC40" i="5"/>
  <c r="X34" i="5"/>
  <c r="Y34" i="5" s="1"/>
  <c r="Z34" i="5" s="1"/>
  <c r="W34" i="5"/>
  <c r="V34" i="5"/>
  <c r="BC66" i="5"/>
  <c r="BD66" i="5"/>
  <c r="BT34" i="5"/>
  <c r="BS34" i="5"/>
  <c r="X68" i="5"/>
  <c r="V68" i="5"/>
  <c r="W68" i="5"/>
  <c r="AU65" i="5"/>
  <c r="AV65" i="5"/>
  <c r="AM58" i="5"/>
  <c r="AO58" i="5" s="1"/>
  <c r="AP58" i="5" s="1"/>
  <c r="AL58" i="5"/>
  <c r="AN58" i="5"/>
  <c r="AD56" i="5"/>
  <c r="AE56" i="5"/>
  <c r="AF56" i="5"/>
  <c r="AG56" i="5" s="1"/>
  <c r="AH56" i="5" s="1"/>
  <c r="O48" i="5"/>
  <c r="N48" i="5"/>
  <c r="P48" i="5"/>
  <c r="BE47" i="5"/>
  <c r="BF47" i="5" s="1"/>
  <c r="BR39" i="5"/>
  <c r="BS39" i="5"/>
  <c r="BT39" i="5"/>
  <c r="BT37" i="5"/>
  <c r="BS37" i="5"/>
  <c r="BC36" i="5"/>
  <c r="BD36" i="5"/>
  <c r="N33" i="5"/>
  <c r="O33" i="5"/>
  <c r="P33" i="5"/>
  <c r="BS41" i="5"/>
  <c r="BT41" i="5"/>
  <c r="BU41" i="5" s="1"/>
  <c r="BV41" i="5" s="1"/>
  <c r="BU69" i="5"/>
  <c r="BV69" i="5" s="1"/>
  <c r="O44" i="5"/>
  <c r="P44" i="5"/>
  <c r="BK36" i="5"/>
  <c r="BL36" i="5"/>
  <c r="BJ36" i="5"/>
  <c r="BR55" i="5"/>
  <c r="BS55" i="5"/>
  <c r="BU55" i="5" s="1"/>
  <c r="BV55" i="5" s="1"/>
  <c r="AT45" i="5"/>
  <c r="AU45" i="5"/>
  <c r="AL35" i="5"/>
  <c r="AM35" i="5"/>
  <c r="O26" i="5"/>
  <c r="N26" i="5"/>
  <c r="V25" i="5"/>
  <c r="X25" i="5"/>
  <c r="Y25" i="5" s="1"/>
  <c r="Z25" i="5" s="1"/>
  <c r="AN70" i="5"/>
  <c r="AO70" i="5" s="1"/>
  <c r="AP70" i="5" s="1"/>
  <c r="AM70" i="5"/>
  <c r="AO69" i="5"/>
  <c r="AP69" i="5" s="1"/>
  <c r="BD70" i="5"/>
  <c r="BB70" i="5"/>
  <c r="BC70" i="5"/>
  <c r="AN68" i="5"/>
  <c r="AL68" i="5"/>
  <c r="AM68" i="5"/>
  <c r="AL64" i="5"/>
  <c r="BL52" i="5"/>
  <c r="N51" i="5"/>
  <c r="AW50" i="5"/>
  <c r="AX50" i="5" s="1"/>
  <c r="AE39" i="5"/>
  <c r="BK33" i="5"/>
  <c r="BL33" i="5"/>
  <c r="BJ33" i="5"/>
  <c r="BT32" i="5"/>
  <c r="BM31" i="5"/>
  <c r="BN31" i="5" s="1"/>
  <c r="BX30" i="5"/>
  <c r="BY30" i="5" s="1"/>
  <c r="BL29" i="5"/>
  <c r="BK29" i="5"/>
  <c r="AL28" i="5"/>
  <c r="AN28" i="5"/>
  <c r="AO28" i="5" s="1"/>
  <c r="AP28" i="5" s="1"/>
  <c r="BM69" i="5"/>
  <c r="BN69" i="5" s="1"/>
  <c r="AL62" i="5"/>
  <c r="AN62" i="5"/>
  <c r="X58" i="5"/>
  <c r="V58" i="5"/>
  <c r="N56" i="5"/>
  <c r="O56" i="5"/>
  <c r="AF54" i="5"/>
  <c r="AE54" i="5"/>
  <c r="W52" i="5"/>
  <c r="X52" i="5"/>
  <c r="BS51" i="5"/>
  <c r="BR51" i="5"/>
  <c r="BT51" i="5"/>
  <c r="Y49" i="5"/>
  <c r="Z49" i="5" s="1"/>
  <c r="AV46" i="5"/>
  <c r="AT46" i="5"/>
  <c r="AT41" i="5"/>
  <c r="AU41" i="5"/>
  <c r="AV41" i="5"/>
  <c r="AT39" i="5"/>
  <c r="AU39" i="5"/>
  <c r="AW39" i="5" s="1"/>
  <c r="AX39" i="5" s="1"/>
  <c r="AV39" i="5"/>
  <c r="O38" i="5"/>
  <c r="P38" i="5"/>
  <c r="AN36" i="5"/>
  <c r="AL36" i="5"/>
  <c r="AM36" i="5"/>
  <c r="V35" i="5"/>
  <c r="W35" i="5"/>
  <c r="Y35" i="5" s="1"/>
  <c r="Z35" i="5" s="1"/>
  <c r="AU29" i="5"/>
  <c r="AV29" i="5"/>
  <c r="BX24" i="5"/>
  <c r="BY24" i="5" s="1"/>
  <c r="O23" i="5"/>
  <c r="N23" i="5"/>
  <c r="BK20" i="5"/>
  <c r="BL20" i="5"/>
  <c r="BM56" i="5"/>
  <c r="BN56" i="5" s="1"/>
  <c r="AU51" i="5"/>
  <c r="AV51" i="5"/>
  <c r="AW51" i="5" s="1"/>
  <c r="AX51" i="5" s="1"/>
  <c r="BK47" i="5"/>
  <c r="BL47" i="5"/>
  <c r="BU42" i="5"/>
  <c r="Y37" i="5"/>
  <c r="Z37" i="5" s="1"/>
  <c r="AL33" i="5"/>
  <c r="AO33" i="5" s="1"/>
  <c r="AP33" i="5" s="1"/>
  <c r="AM33" i="5"/>
  <c r="AN31" i="5"/>
  <c r="AL31" i="5"/>
  <c r="AM31" i="5"/>
  <c r="BR29" i="5"/>
  <c r="BT29" i="5"/>
  <c r="V28" i="5"/>
  <c r="X28" i="5"/>
  <c r="BU24" i="5"/>
  <c r="AT23" i="5"/>
  <c r="AU23" i="5"/>
  <c r="AW23" i="5" s="1"/>
  <c r="AX23" i="5" s="1"/>
  <c r="AV23" i="5"/>
  <c r="AD21" i="5"/>
  <c r="AF21" i="5"/>
  <c r="AD22" i="5"/>
  <c r="AE22" i="5"/>
  <c r="BM70" i="5"/>
  <c r="BN70" i="5" s="1"/>
  <c r="O61" i="5"/>
  <c r="P61" i="5"/>
  <c r="BS50" i="5"/>
  <c r="BT50" i="5"/>
  <c r="BU50" i="5" s="1"/>
  <c r="BS45" i="5"/>
  <c r="BT45" i="5"/>
  <c r="BU45" i="5" s="1"/>
  <c r="W38" i="5"/>
  <c r="X38" i="5"/>
  <c r="Y63" i="5"/>
  <c r="Z63" i="5" s="1"/>
  <c r="BL59" i="5"/>
  <c r="BM59" i="5" s="1"/>
  <c r="BN59" i="5" s="1"/>
  <c r="BJ59" i="5"/>
  <c r="O54" i="5"/>
  <c r="P54" i="5"/>
  <c r="AE52" i="5"/>
  <c r="AF52" i="5"/>
  <c r="AF51" i="5"/>
  <c r="AE51" i="5"/>
  <c r="AG51" i="5" s="1"/>
  <c r="AH51" i="5" s="1"/>
  <c r="AN50" i="5"/>
  <c r="BV50" i="5" s="1"/>
  <c r="AM50" i="5"/>
  <c r="BX48" i="5"/>
  <c r="BY48" i="5" s="1"/>
  <c r="AE46" i="5"/>
  <c r="AF46" i="5"/>
  <c r="BR40" i="5"/>
  <c r="BS40" i="5"/>
  <c r="BU40" i="5" s="1"/>
  <c r="BV40" i="5" s="1"/>
  <c r="AV36" i="5"/>
  <c r="AU36" i="5"/>
  <c r="AF35" i="5"/>
  <c r="AD35" i="5"/>
  <c r="AE35" i="5"/>
  <c r="AL34" i="5"/>
  <c r="AM34" i="5"/>
  <c r="AN34" i="5"/>
  <c r="BJ32" i="5"/>
  <c r="BK32" i="5"/>
  <c r="O32" i="5"/>
  <c r="N32" i="5"/>
  <c r="P32" i="5"/>
  <c r="O30" i="5"/>
  <c r="P30" i="5"/>
  <c r="BB22" i="5"/>
  <c r="BC22" i="5"/>
  <c r="BE22" i="5" s="1"/>
  <c r="BF22" i="5" s="1"/>
  <c r="O28" i="5"/>
  <c r="P28" i="5"/>
  <c r="BX70" i="5"/>
  <c r="BY70" i="5" s="1"/>
  <c r="BC58" i="5"/>
  <c r="BB58" i="5"/>
  <c r="BE58" i="5" s="1"/>
  <c r="BF58" i="5" s="1"/>
  <c r="AF44" i="5"/>
  <c r="AD44" i="5"/>
  <c r="AE44" i="5"/>
  <c r="AT40" i="5"/>
  <c r="AU40" i="5"/>
  <c r="AV40" i="5"/>
  <c r="X39" i="5"/>
  <c r="V39" i="5"/>
  <c r="W39" i="5"/>
  <c r="AU34" i="5"/>
  <c r="AV34" i="5"/>
  <c r="BE33" i="5"/>
  <c r="BF33" i="5" s="1"/>
  <c r="BB29" i="5"/>
  <c r="BC29" i="5"/>
  <c r="BD29" i="5"/>
  <c r="AD24" i="5"/>
  <c r="AE24" i="5"/>
  <c r="AF24" i="5"/>
  <c r="AT21" i="5"/>
  <c r="AU21" i="5"/>
  <c r="V20" i="5"/>
  <c r="X20" i="5"/>
  <c r="AW67" i="5"/>
  <c r="AX67" i="5" s="1"/>
  <c r="AG60" i="5"/>
  <c r="AH60" i="5" s="1"/>
  <c r="P60" i="5"/>
  <c r="X57" i="5"/>
  <c r="AO56" i="5"/>
  <c r="AP56" i="5" s="1"/>
  <c r="AF69" i="5"/>
  <c r="O69" i="5"/>
  <c r="Q69" i="5" s="1"/>
  <c r="R69" i="5" s="1"/>
  <c r="BT66" i="5"/>
  <c r="BD64" i="5"/>
  <c r="BT63" i="5"/>
  <c r="X62" i="5"/>
  <c r="Y62" i="5" s="1"/>
  <c r="Z62" i="5" s="1"/>
  <c r="BM61" i="5"/>
  <c r="BN61" i="5" s="1"/>
  <c r="AW61" i="5"/>
  <c r="AX61" i="5" s="1"/>
  <c r="O60" i="5"/>
  <c r="W58" i="5"/>
  <c r="W57" i="5"/>
  <c r="Y57" i="5" s="1"/>
  <c r="Z57" i="5" s="1"/>
  <c r="P56" i="5"/>
  <c r="AD54" i="5"/>
  <c r="BX52" i="5"/>
  <c r="BY52" i="5" s="1"/>
  <c r="V52" i="5"/>
  <c r="BE49" i="5"/>
  <c r="BF49" i="5" s="1"/>
  <c r="BS43" i="5"/>
  <c r="BT43" i="5"/>
  <c r="V41" i="5"/>
  <c r="X41" i="5"/>
  <c r="AO38" i="5"/>
  <c r="AP38" i="5" s="1"/>
  <c r="N38" i="5"/>
  <c r="BB37" i="5"/>
  <c r="BC37" i="5"/>
  <c r="BE37" i="5" s="1"/>
  <c r="BF37" i="5" s="1"/>
  <c r="BR36" i="5"/>
  <c r="BS36" i="5"/>
  <c r="BT36" i="5"/>
  <c r="BE35" i="5"/>
  <c r="BF35" i="5" s="1"/>
  <c r="X35" i="5"/>
  <c r="BL34" i="5"/>
  <c r="BK34" i="5"/>
  <c r="AU31" i="5"/>
  <c r="AW31" i="5" s="1"/>
  <c r="AX31" i="5" s="1"/>
  <c r="AT31" i="5"/>
  <c r="AV31" i="5"/>
  <c r="AT29" i="5"/>
  <c r="AL27" i="5"/>
  <c r="AO27" i="5" s="1"/>
  <c r="AP27" i="5" s="1"/>
  <c r="AN27" i="5"/>
  <c r="BM25" i="5"/>
  <c r="BN25" i="5" s="1"/>
  <c r="BC24" i="5"/>
  <c r="BB24" i="5"/>
  <c r="BD24" i="5"/>
  <c r="BE24" i="5" s="1"/>
  <c r="BF24" i="5" s="1"/>
  <c r="BJ20" i="5"/>
  <c r="BJ55" i="5"/>
  <c r="BK54" i="5"/>
  <c r="BM54" i="5" s="1"/>
  <c r="BN54" i="5" s="1"/>
  <c r="BR53" i="5"/>
  <c r="BR52" i="5"/>
  <c r="BU52" i="5" s="1"/>
  <c r="BB52" i="5"/>
  <c r="V51" i="5"/>
  <c r="AM46" i="5"/>
  <c r="AO46" i="5" s="1"/>
  <c r="AP46" i="5" s="1"/>
  <c r="AU44" i="5"/>
  <c r="AW44" i="5" s="1"/>
  <c r="AX44" i="5" s="1"/>
  <c r="AE42" i="5"/>
  <c r="AG42" i="5" s="1"/>
  <c r="AH42" i="5" s="1"/>
  <c r="BL40" i="5"/>
  <c r="BM40" i="5" s="1"/>
  <c r="BN40" i="5" s="1"/>
  <c r="AE40" i="5"/>
  <c r="AG40" i="5" s="1"/>
  <c r="AH40" i="5" s="1"/>
  <c r="AE37" i="5"/>
  <c r="AG37" i="5" s="1"/>
  <c r="AH37" i="5" s="1"/>
  <c r="BJ35" i="5"/>
  <c r="BX34" i="5"/>
  <c r="BY34" i="5" s="1"/>
  <c r="BC30" i="5"/>
  <c r="BE30" i="5" s="1"/>
  <c r="BF30" i="5" s="1"/>
  <c r="BT28" i="5"/>
  <c r="AG28" i="5"/>
  <c r="AH28" i="5" s="1"/>
  <c r="BR26" i="5"/>
  <c r="BU26" i="5" s="1"/>
  <c r="AU26" i="5"/>
  <c r="BR23" i="5"/>
  <c r="BU23" i="5" s="1"/>
  <c r="BM35" i="5"/>
  <c r="BN35" i="5" s="1"/>
  <c r="BB20" i="5"/>
  <c r="O20" i="5"/>
  <c r="BX54" i="5"/>
  <c r="BY54" i="5" s="1"/>
  <c r="AE67" i="5"/>
  <c r="AF67" i="5"/>
  <c r="AG67" i="5" s="1"/>
  <c r="AH67" i="5" s="1"/>
  <c r="BS58" i="5"/>
  <c r="BT58" i="5"/>
  <c r="BU58" i="5" s="1"/>
  <c r="AT58" i="5"/>
  <c r="AU58" i="5"/>
  <c r="AV58" i="5"/>
  <c r="BX58" i="5"/>
  <c r="BY58" i="5" s="1"/>
  <c r="N70" i="5"/>
  <c r="O70" i="5"/>
  <c r="Q70" i="5" s="1"/>
  <c r="R70" i="5" s="1"/>
  <c r="BB57" i="5"/>
  <c r="BC57" i="5"/>
  <c r="BD57" i="5"/>
  <c r="BC54" i="5"/>
  <c r="BD54" i="5"/>
  <c r="BB54" i="5"/>
  <c r="AV53" i="5"/>
  <c r="AT53" i="5"/>
  <c r="AU53" i="5"/>
  <c r="BV65" i="5"/>
  <c r="X64" i="5"/>
  <c r="V64" i="5"/>
  <c r="W64" i="5"/>
  <c r="BX68" i="5"/>
  <c r="BY68" i="5" s="1"/>
  <c r="BL68" i="5"/>
  <c r="BM68" i="5" s="1"/>
  <c r="BN68" i="5" s="1"/>
  <c r="BC62" i="5"/>
  <c r="BD62" i="5"/>
  <c r="BE62" i="5" s="1"/>
  <c r="BF62" i="5" s="1"/>
  <c r="BS61" i="5"/>
  <c r="BT61" i="5"/>
  <c r="BB59" i="5"/>
  <c r="BC59" i="5"/>
  <c r="X59" i="5"/>
  <c r="V59" i="5"/>
  <c r="W59" i="5"/>
  <c r="BE69" i="5"/>
  <c r="BF69" i="5" s="1"/>
  <c r="BS64" i="5"/>
  <c r="BT64" i="5"/>
  <c r="AW63" i="5"/>
  <c r="AX63" i="5" s="1"/>
  <c r="BT70" i="5"/>
  <c r="BR70" i="5"/>
  <c r="BL64" i="5"/>
  <c r="BX64" i="5"/>
  <c r="BY64" i="5" s="1"/>
  <c r="BJ64" i="5"/>
  <c r="BK64" i="5"/>
  <c r="AN63" i="5"/>
  <c r="AL63" i="5"/>
  <c r="AM63" i="5"/>
  <c r="Q57" i="5"/>
  <c r="R57" i="5" s="1"/>
  <c r="BS54" i="5"/>
  <c r="BR54" i="5"/>
  <c r="BT54" i="5"/>
  <c r="BU54" i="5" s="1"/>
  <c r="BT67" i="5"/>
  <c r="BR67" i="5"/>
  <c r="BS67" i="5"/>
  <c r="AN66" i="5"/>
  <c r="AL66" i="5"/>
  <c r="AM66" i="5"/>
  <c r="BX62" i="5"/>
  <c r="BY62" i="5" s="1"/>
  <c r="BT68" i="5"/>
  <c r="BS68" i="5"/>
  <c r="BD68" i="5"/>
  <c r="BB68" i="5"/>
  <c r="BC68" i="5"/>
  <c r="AM67" i="5"/>
  <c r="AN61" i="5"/>
  <c r="AM61" i="5"/>
  <c r="AF70" i="5"/>
  <c r="AG70" i="5" s="1"/>
  <c r="AH70" i="5" s="1"/>
  <c r="AU69" i="5"/>
  <c r="AV69" i="5"/>
  <c r="O68" i="5"/>
  <c r="P68" i="5"/>
  <c r="AL67" i="5"/>
  <c r="AO67" i="5" s="1"/>
  <c r="AP67" i="5" s="1"/>
  <c r="BX66" i="5"/>
  <c r="BY66" i="5" s="1"/>
  <c r="AE64" i="5"/>
  <c r="AG64" i="5" s="1"/>
  <c r="AH64" i="5" s="1"/>
  <c r="AV62" i="5"/>
  <c r="AT62" i="5"/>
  <c r="AU62" i="5"/>
  <c r="BS60" i="5"/>
  <c r="BT60" i="5"/>
  <c r="BM62" i="5"/>
  <c r="BN62" i="5" s="1"/>
  <c r="O62" i="5"/>
  <c r="Q62" i="5" s="1"/>
  <c r="R62" i="5" s="1"/>
  <c r="AL54" i="5"/>
  <c r="AM54" i="5"/>
  <c r="AN54" i="5"/>
  <c r="BD65" i="5"/>
  <c r="BB65" i="5"/>
  <c r="BC65" i="5"/>
  <c r="AT66" i="5"/>
  <c r="AW66" i="5" s="1"/>
  <c r="AX66" i="5" s="1"/>
  <c r="O65" i="5"/>
  <c r="P65" i="5"/>
  <c r="N62" i="5"/>
  <c r="AV60" i="5"/>
  <c r="BX60" i="5"/>
  <c r="BY60" i="5" s="1"/>
  <c r="AT60" i="5"/>
  <c r="AU60" i="5"/>
  <c r="AN52" i="5"/>
  <c r="AL52" i="5"/>
  <c r="AM52" i="5"/>
  <c r="X55" i="5"/>
  <c r="V55" i="5"/>
  <c r="W55" i="5"/>
  <c r="BD51" i="5"/>
  <c r="BC51" i="5"/>
  <c r="BB51" i="5"/>
  <c r="BC46" i="5"/>
  <c r="BB45" i="5"/>
  <c r="BD45" i="5"/>
  <c r="BC45" i="5"/>
  <c r="BC44" i="5"/>
  <c r="BB44" i="5"/>
  <c r="V43" i="5"/>
  <c r="W43" i="5"/>
  <c r="X43" i="5"/>
  <c r="W40" i="5"/>
  <c r="X40" i="5"/>
  <c r="O39" i="5"/>
  <c r="N39" i="5"/>
  <c r="P39" i="5"/>
  <c r="BD38" i="5"/>
  <c r="BC38" i="5"/>
  <c r="BC34" i="5"/>
  <c r="BB34" i="5"/>
  <c r="BD34" i="5"/>
  <c r="AE58" i="5"/>
  <c r="AG58" i="5" s="1"/>
  <c r="AH58" i="5" s="1"/>
  <c r="AM57" i="5"/>
  <c r="BC56" i="5"/>
  <c r="BD56" i="5"/>
  <c r="BK55" i="5"/>
  <c r="V54" i="5"/>
  <c r="W54" i="5"/>
  <c r="X54" i="5"/>
  <c r="BL50" i="5"/>
  <c r="BK50" i="5"/>
  <c r="BX50" i="5"/>
  <c r="BY50" i="5" s="1"/>
  <c r="AD50" i="5"/>
  <c r="AE50" i="5"/>
  <c r="AT49" i="5"/>
  <c r="AU49" i="5"/>
  <c r="AV49" i="5"/>
  <c r="BB48" i="5"/>
  <c r="BC48" i="5"/>
  <c r="AU47" i="5"/>
  <c r="AV47" i="5"/>
  <c r="BB46" i="5"/>
  <c r="AN45" i="5"/>
  <c r="BR47" i="5"/>
  <c r="BS47" i="5"/>
  <c r="BT47" i="5"/>
  <c r="O47" i="5"/>
  <c r="N47" i="5"/>
  <c r="BS44" i="5"/>
  <c r="BU44" i="5" s="1"/>
  <c r="BV44" i="5" s="1"/>
  <c r="BR44" i="5"/>
  <c r="P42" i="5"/>
  <c r="N42" i="5"/>
  <c r="O42" i="5"/>
  <c r="BJ41" i="5"/>
  <c r="BL41" i="5"/>
  <c r="AV37" i="5"/>
  <c r="AU37" i="5"/>
  <c r="P36" i="5"/>
  <c r="N36" i="5"/>
  <c r="O36" i="5"/>
  <c r="BR25" i="5"/>
  <c r="BS25" i="5"/>
  <c r="BT25" i="5"/>
  <c r="W56" i="5"/>
  <c r="X56" i="5"/>
  <c r="Y56" i="5" s="1"/>
  <c r="Z56" i="5" s="1"/>
  <c r="N53" i="5"/>
  <c r="O53" i="5"/>
  <c r="N40" i="5"/>
  <c r="O40" i="5"/>
  <c r="AN39" i="5"/>
  <c r="BR38" i="5"/>
  <c r="BT38" i="5"/>
  <c r="BU38" i="5" s="1"/>
  <c r="BV38" i="5" s="1"/>
  <c r="AE38" i="5"/>
  <c r="AF38" i="5"/>
  <c r="AD38" i="5"/>
  <c r="BK37" i="5"/>
  <c r="BJ37" i="5"/>
  <c r="BR31" i="5"/>
  <c r="BS31" i="5"/>
  <c r="BT31" i="5"/>
  <c r="O58" i="5"/>
  <c r="N58" i="5"/>
  <c r="BB50" i="5"/>
  <c r="BD50" i="5"/>
  <c r="BC50" i="5"/>
  <c r="BR49" i="5"/>
  <c r="BS49" i="5"/>
  <c r="BT49" i="5"/>
  <c r="AN47" i="5"/>
  <c r="AL47" i="5"/>
  <c r="BS46" i="5"/>
  <c r="BT46" i="5"/>
  <c r="BJ44" i="5"/>
  <c r="BK44" i="5"/>
  <c r="BX44" i="5"/>
  <c r="BY44" i="5" s="1"/>
  <c r="BL44" i="5"/>
  <c r="BM42" i="5"/>
  <c r="BN42" i="5" s="1"/>
  <c r="BK40" i="5"/>
  <c r="BX40" i="5"/>
  <c r="BY40" i="5" s="1"/>
  <c r="AL39" i="5"/>
  <c r="BX36" i="5"/>
  <c r="BY36" i="5" s="1"/>
  <c r="BS35" i="5"/>
  <c r="BT35" i="5"/>
  <c r="BR35" i="5"/>
  <c r="AU33" i="5"/>
  <c r="AV33" i="5"/>
  <c r="AT33" i="5"/>
  <c r="AV48" i="5"/>
  <c r="AU48" i="5"/>
  <c r="AT48" i="5"/>
  <c r="O67" i="5"/>
  <c r="BS66" i="5"/>
  <c r="BC64" i="5"/>
  <c r="BS63" i="5"/>
  <c r="AM62" i="5"/>
  <c r="AO62" i="5" s="1"/>
  <c r="AP62" i="5" s="1"/>
  <c r="BC61" i="5"/>
  <c r="BE61" i="5" s="1"/>
  <c r="BF61" i="5" s="1"/>
  <c r="AN59" i="5"/>
  <c r="O59" i="5"/>
  <c r="P59" i="5"/>
  <c r="BT56" i="5"/>
  <c r="BX56" i="5"/>
  <c r="BY56" i="5" s="1"/>
  <c r="AT54" i="5"/>
  <c r="AU54" i="5"/>
  <c r="AL53" i="5"/>
  <c r="AM53" i="5"/>
  <c r="AO53" i="5" s="1"/>
  <c r="AP53" i="5" s="1"/>
  <c r="W53" i="5"/>
  <c r="AN48" i="5"/>
  <c r="O45" i="5"/>
  <c r="N45" i="5"/>
  <c r="P45" i="5"/>
  <c r="AV43" i="5"/>
  <c r="AT43" i="5"/>
  <c r="BX38" i="5"/>
  <c r="BY38" i="5" s="1"/>
  <c r="BK38" i="5"/>
  <c r="BJ38" i="5"/>
  <c r="BL38" i="5"/>
  <c r="BM38" i="5" s="1"/>
  <c r="BN38" i="5" s="1"/>
  <c r="BE36" i="5"/>
  <c r="BF36" i="5" s="1"/>
  <c r="AE31" i="5"/>
  <c r="AF31" i="5"/>
  <c r="AL60" i="5"/>
  <c r="AM60" i="5"/>
  <c r="BB55" i="5"/>
  <c r="BC55" i="5"/>
  <c r="BD55" i="5"/>
  <c r="BE55" i="5" s="1"/>
  <c r="BF55" i="5" s="1"/>
  <c r="AN49" i="5"/>
  <c r="AL49" i="5"/>
  <c r="BC41" i="5"/>
  <c r="BD41" i="5"/>
  <c r="BB41" i="5"/>
  <c r="BC39" i="5"/>
  <c r="BD39" i="5"/>
  <c r="AE34" i="5"/>
  <c r="AD34" i="5"/>
  <c r="AF34" i="5"/>
  <c r="P31" i="5"/>
  <c r="O31" i="5"/>
  <c r="AE69" i="5"/>
  <c r="AM59" i="5"/>
  <c r="BJ58" i="5"/>
  <c r="BK58" i="5"/>
  <c r="BM58" i="5" s="1"/>
  <c r="BN58" i="5" s="1"/>
  <c r="AE57" i="5"/>
  <c r="AF57" i="5"/>
  <c r="BS56" i="5"/>
  <c r="BE53" i="5"/>
  <c r="BF53" i="5" s="1"/>
  <c r="V53" i="5"/>
  <c r="BE52" i="5"/>
  <c r="BF52" i="5" s="1"/>
  <c r="Q50" i="5"/>
  <c r="R50" i="5" s="1"/>
  <c r="AG49" i="5"/>
  <c r="AH49" i="5" s="1"/>
  <c r="AM48" i="5"/>
  <c r="AE47" i="5"/>
  <c r="AD47" i="5"/>
  <c r="AG47" i="5" s="1"/>
  <c r="AH47" i="5" s="1"/>
  <c r="BJ46" i="5"/>
  <c r="BK46" i="5"/>
  <c r="BL46" i="5"/>
  <c r="BX46" i="5"/>
  <c r="BY46" i="5" s="1"/>
  <c r="BL45" i="5"/>
  <c r="BJ45" i="5"/>
  <c r="BD44" i="5"/>
  <c r="BJ43" i="5"/>
  <c r="BK43" i="5"/>
  <c r="BL43" i="5"/>
  <c r="AM42" i="5"/>
  <c r="AN42" i="5"/>
  <c r="AL42" i="5"/>
  <c r="V40" i="5"/>
  <c r="BB38" i="5"/>
  <c r="BS33" i="5"/>
  <c r="BR33" i="5"/>
  <c r="BU33" i="5" s="1"/>
  <c r="BV33" i="5" s="1"/>
  <c r="V44" i="5"/>
  <c r="W44" i="5"/>
  <c r="Y44" i="5" s="1"/>
  <c r="Z44" i="5" s="1"/>
  <c r="AU42" i="5"/>
  <c r="AW42" i="5" s="1"/>
  <c r="AX42" i="5" s="1"/>
  <c r="AL41" i="5"/>
  <c r="AO41" i="5" s="1"/>
  <c r="AP41" i="5" s="1"/>
  <c r="W41" i="5"/>
  <c r="AL40" i="5"/>
  <c r="AO40" i="5" s="1"/>
  <c r="AP40" i="5" s="1"/>
  <c r="BJ39" i="5"/>
  <c r="BM39" i="5" s="1"/>
  <c r="BN39" i="5" s="1"/>
  <c r="AT36" i="5"/>
  <c r="AW36" i="5" s="1"/>
  <c r="AX36" i="5" s="1"/>
  <c r="AU35" i="5"/>
  <c r="AT35" i="5"/>
  <c r="AV35" i="5"/>
  <c r="X32" i="5"/>
  <c r="V32" i="5"/>
  <c r="O35" i="5"/>
  <c r="N35" i="5"/>
  <c r="O29" i="5"/>
  <c r="P29" i="5"/>
  <c r="BK27" i="5"/>
  <c r="BL27" i="5"/>
  <c r="BJ27" i="5"/>
  <c r="W27" i="5"/>
  <c r="X27" i="5"/>
  <c r="V27" i="5"/>
  <c r="BB26" i="5"/>
  <c r="BC26" i="5"/>
  <c r="AN23" i="5"/>
  <c r="AM23" i="5"/>
  <c r="AL23" i="5"/>
  <c r="BB23" i="5"/>
  <c r="BC23" i="5"/>
  <c r="P55" i="5"/>
  <c r="Q55" i="5" s="1"/>
  <c r="R55" i="5" s="1"/>
  <c r="X51" i="5"/>
  <c r="X50" i="5"/>
  <c r="W50" i="5"/>
  <c r="P49" i="5"/>
  <c r="AU46" i="5"/>
  <c r="V46" i="5"/>
  <c r="X46" i="5"/>
  <c r="X45" i="5"/>
  <c r="V45" i="5"/>
  <c r="AO44" i="5"/>
  <c r="AP44" i="5" s="1"/>
  <c r="AL43" i="5"/>
  <c r="AM43" i="5"/>
  <c r="BX42" i="5"/>
  <c r="BY42" i="5" s="1"/>
  <c r="AG41" i="5"/>
  <c r="AH41" i="5" s="1"/>
  <c r="BL32" i="5"/>
  <c r="BX32" i="5"/>
  <c r="BY32" i="5" s="1"/>
  <c r="BC31" i="5"/>
  <c r="BD31" i="5"/>
  <c r="BB31" i="5"/>
  <c r="Y38" i="5"/>
  <c r="Z38" i="5" s="1"/>
  <c r="AO35" i="5"/>
  <c r="AP35" i="5" s="1"/>
  <c r="AF33" i="5"/>
  <c r="AE33" i="5"/>
  <c r="BK30" i="5"/>
  <c r="BL30" i="5"/>
  <c r="BJ30" i="5"/>
  <c r="BX28" i="5"/>
  <c r="BY28" i="5" s="1"/>
  <c r="BJ28" i="5"/>
  <c r="BL28" i="5"/>
  <c r="BM28" i="5" s="1"/>
  <c r="BN28" i="5" s="1"/>
  <c r="BT27" i="5"/>
  <c r="BS27" i="5"/>
  <c r="BR27" i="5"/>
  <c r="AU25" i="5"/>
  <c r="AV25" i="5"/>
  <c r="AT25" i="5"/>
  <c r="AL21" i="5"/>
  <c r="AM21" i="5"/>
  <c r="AN21" i="5"/>
  <c r="O21" i="5"/>
  <c r="P21" i="5"/>
  <c r="N21" i="5"/>
  <c r="AN26" i="5"/>
  <c r="AM26" i="5"/>
  <c r="AG21" i="5"/>
  <c r="AH21" i="5" s="1"/>
  <c r="N37" i="5"/>
  <c r="O37" i="5"/>
  <c r="BT30" i="5"/>
  <c r="BS30" i="5"/>
  <c r="BR30" i="5"/>
  <c r="AM29" i="5"/>
  <c r="AN29" i="5"/>
  <c r="AL29" i="5"/>
  <c r="AL24" i="5"/>
  <c r="AM24" i="5"/>
  <c r="AN24" i="5"/>
  <c r="O24" i="5"/>
  <c r="P24" i="5"/>
  <c r="N24" i="5"/>
  <c r="BS20" i="5"/>
  <c r="BT20" i="5"/>
  <c r="BR20" i="5"/>
  <c r="AU38" i="5"/>
  <c r="AV38" i="5"/>
  <c r="BU37" i="5"/>
  <c r="BV37" i="5" s="1"/>
  <c r="Y33" i="5"/>
  <c r="Z33" i="5" s="1"/>
  <c r="AW32" i="5"/>
  <c r="AX32" i="5" s="1"/>
  <c r="Q32" i="5"/>
  <c r="R32" i="5" s="1"/>
  <c r="AU28" i="5"/>
  <c r="AV28" i="5"/>
  <c r="AT28" i="5"/>
  <c r="BD25" i="5"/>
  <c r="BC25" i="5"/>
  <c r="BB25" i="5"/>
  <c r="Q25" i="5"/>
  <c r="R25" i="5" s="1"/>
  <c r="AM32" i="5"/>
  <c r="AO32" i="5" s="1"/>
  <c r="AP32" i="5" s="1"/>
  <c r="AL32" i="5"/>
  <c r="W30" i="5"/>
  <c r="X30" i="5"/>
  <c r="V30" i="5"/>
  <c r="BU29" i="5"/>
  <c r="AG27" i="5"/>
  <c r="AH27" i="5" s="1"/>
  <c r="V22" i="5"/>
  <c r="W22" i="5"/>
  <c r="AT20" i="5"/>
  <c r="AU20" i="5"/>
  <c r="AD36" i="5"/>
  <c r="BM34" i="5"/>
  <c r="BN34" i="5" s="1"/>
  <c r="P34" i="5"/>
  <c r="O34" i="5"/>
  <c r="BC32" i="5"/>
  <c r="BE32" i="5" s="1"/>
  <c r="BF32" i="5" s="1"/>
  <c r="Y31" i="5"/>
  <c r="Z31" i="5" s="1"/>
  <c r="BR28" i="5"/>
  <c r="BD28" i="5"/>
  <c r="BC28" i="5"/>
  <c r="W28" i="5"/>
  <c r="Y28" i="5" s="1"/>
  <c r="Z28" i="5" s="1"/>
  <c r="BL24" i="5"/>
  <c r="BK24" i="5"/>
  <c r="BL21" i="5"/>
  <c r="BK21" i="5"/>
  <c r="AW29" i="5"/>
  <c r="AX29" i="5" s="1"/>
  <c r="AW26" i="5"/>
  <c r="AX26" i="5" s="1"/>
  <c r="AE26" i="5"/>
  <c r="AF26" i="5"/>
  <c r="AD26" i="5"/>
  <c r="X24" i="5"/>
  <c r="W24" i="5"/>
  <c r="AE23" i="5"/>
  <c r="AF23" i="5"/>
  <c r="AD23" i="5"/>
  <c r="BJ22" i="5"/>
  <c r="BK22" i="5"/>
  <c r="BX22" i="5"/>
  <c r="BY22" i="5" s="1"/>
  <c r="AV22" i="5"/>
  <c r="AU22" i="5"/>
  <c r="BE21" i="5"/>
  <c r="BF21" i="5" s="1"/>
  <c r="X21" i="5"/>
  <c r="W21" i="5"/>
  <c r="BM20" i="5"/>
  <c r="BN20" i="5" s="1"/>
  <c r="AV27" i="5"/>
  <c r="AW27" i="5" s="1"/>
  <c r="AX27" i="5" s="1"/>
  <c r="P26" i="5"/>
  <c r="AF25" i="5"/>
  <c r="AG25" i="5" s="1"/>
  <c r="AH25" i="5" s="1"/>
  <c r="P23" i="5"/>
  <c r="BT22" i="5"/>
  <c r="BU22" i="5" s="1"/>
  <c r="BV22" i="5" s="1"/>
  <c r="BX20" i="5"/>
  <c r="BY20" i="5" s="1"/>
  <c r="BD20" i="5"/>
  <c r="BD27" i="5"/>
  <c r="BE27" i="5" s="1"/>
  <c r="BF27" i="5" s="1"/>
  <c r="BL26" i="5"/>
  <c r="BM26" i="5" s="1"/>
  <c r="BN26" i="5" s="1"/>
  <c r="X26" i="5"/>
  <c r="Y26" i="5" s="1"/>
  <c r="Z26" i="5" s="1"/>
  <c r="AN25" i="5"/>
  <c r="AV24" i="5"/>
  <c r="AW24" i="5" s="1"/>
  <c r="AX24" i="5" s="1"/>
  <c r="BL23" i="5"/>
  <c r="BM23" i="5" s="1"/>
  <c r="BN23" i="5" s="1"/>
  <c r="X23" i="5"/>
  <c r="Y23" i="5" s="1"/>
  <c r="Z23" i="5" s="1"/>
  <c r="AF22" i="5"/>
  <c r="AV21" i="5"/>
  <c r="AW21" i="5" s="1"/>
  <c r="AX21" i="5" s="1"/>
  <c r="P20" i="5"/>
  <c r="W20" i="5"/>
  <c r="BU36" i="5" l="1"/>
  <c r="BV36" i="5" s="1"/>
  <c r="Y39" i="5"/>
  <c r="Z39" i="5" s="1"/>
  <c r="AO34" i="5"/>
  <c r="AP34" i="5" s="1"/>
  <c r="Q23" i="5"/>
  <c r="R23" i="5" s="1"/>
  <c r="AG36" i="5"/>
  <c r="AH36" i="5" s="1"/>
  <c r="AO43" i="5"/>
  <c r="AP43" i="5" s="1"/>
  <c r="Q49" i="5"/>
  <c r="R49" i="5" s="1"/>
  <c r="AG57" i="5"/>
  <c r="AH57" i="5" s="1"/>
  <c r="AG34" i="5"/>
  <c r="AH34" i="5" s="1"/>
  <c r="AO57" i="5"/>
  <c r="AP57" i="5" s="1"/>
  <c r="BU64" i="5"/>
  <c r="BV64" i="5" s="1"/>
  <c r="BU43" i="5"/>
  <c r="BV43" i="5" s="1"/>
  <c r="Q30" i="5"/>
  <c r="R30" i="5" s="1"/>
  <c r="AW45" i="5"/>
  <c r="AX45" i="5" s="1"/>
  <c r="BM66" i="5"/>
  <c r="BN66" i="5" s="1"/>
  <c r="Y20" i="5"/>
  <c r="Z20" i="5" s="1"/>
  <c r="BV57" i="5"/>
  <c r="BM37" i="5"/>
  <c r="BN37" i="5" s="1"/>
  <c r="Q37" i="5"/>
  <c r="R37" i="5" s="1"/>
  <c r="Y51" i="5"/>
  <c r="Z51" i="5" s="1"/>
  <c r="BE26" i="5"/>
  <c r="BF26" i="5" s="1"/>
  <c r="Q29" i="5"/>
  <c r="R29" i="5" s="1"/>
  <c r="BE39" i="5"/>
  <c r="BF39" i="5" s="1"/>
  <c r="Q53" i="5"/>
  <c r="R53" i="5" s="1"/>
  <c r="BU60" i="5"/>
  <c r="BV60" i="5" s="1"/>
  <c r="AW40" i="5"/>
  <c r="AX40" i="5" s="1"/>
  <c r="AW41" i="5"/>
  <c r="AX41" i="5" s="1"/>
  <c r="AO68" i="5"/>
  <c r="AP68" i="5" s="1"/>
  <c r="BU39" i="5"/>
  <c r="BU56" i="5"/>
  <c r="BV56" i="5" s="1"/>
  <c r="BU66" i="5"/>
  <c r="BE20" i="5"/>
  <c r="BF20" i="5" s="1"/>
  <c r="BM32" i="5"/>
  <c r="BN32" i="5" s="1"/>
  <c r="AG69" i="5"/>
  <c r="AH69" i="5" s="1"/>
  <c r="AO50" i="5"/>
  <c r="AP50" i="5" s="1"/>
  <c r="Q67" i="5"/>
  <c r="R67" i="5" s="1"/>
  <c r="BM55" i="5"/>
  <c r="BN55" i="5" s="1"/>
  <c r="BE46" i="5"/>
  <c r="BF46" i="5" s="1"/>
  <c r="BU53" i="5"/>
  <c r="BV53" i="5" s="1"/>
  <c r="AW34" i="5"/>
  <c r="AX34" i="5" s="1"/>
  <c r="BM47" i="5"/>
  <c r="BN47" i="5" s="1"/>
  <c r="BM36" i="5"/>
  <c r="BN36" i="5" s="1"/>
  <c r="BV58" i="5"/>
  <c r="Y68" i="5"/>
  <c r="Z68" i="5" s="1"/>
  <c r="BE40" i="5"/>
  <c r="BF40" i="5" s="1"/>
  <c r="AW47" i="5"/>
  <c r="AX47" i="5" s="1"/>
  <c r="BE56" i="5"/>
  <c r="BF56" i="5" s="1"/>
  <c r="Q65" i="5"/>
  <c r="R65" i="5" s="1"/>
  <c r="BE59" i="5"/>
  <c r="BF59" i="5" s="1"/>
  <c r="BE54" i="5"/>
  <c r="BF54" i="5" s="1"/>
  <c r="Y41" i="5"/>
  <c r="Z41" i="5" s="1"/>
  <c r="Q56" i="5"/>
  <c r="R56" i="5" s="1"/>
  <c r="Q61" i="5"/>
  <c r="R61" i="5" s="1"/>
  <c r="Q38" i="5"/>
  <c r="R38" i="5" s="1"/>
  <c r="BU32" i="5"/>
  <c r="BV32" i="5" s="1"/>
  <c r="BM52" i="5"/>
  <c r="BN52" i="5" s="1"/>
  <c r="Q63" i="5"/>
  <c r="R63" i="5" s="1"/>
  <c r="AO55" i="5"/>
  <c r="AP55" i="5" s="1"/>
  <c r="BE34" i="5"/>
  <c r="BF34" i="5" s="1"/>
  <c r="BU51" i="5"/>
  <c r="AW56" i="5"/>
  <c r="AX56" i="5" s="1"/>
  <c r="AG22" i="5"/>
  <c r="AH22" i="5" s="1"/>
  <c r="AG26" i="5"/>
  <c r="AH26" i="5" s="1"/>
  <c r="Y22" i="5"/>
  <c r="Z22" i="5" s="1"/>
  <c r="Q21" i="5"/>
  <c r="R21" i="5" s="1"/>
  <c r="BE44" i="5"/>
  <c r="BF44" i="5" s="1"/>
  <c r="AW43" i="5"/>
  <c r="AX43" i="5" s="1"/>
  <c r="BU35" i="5"/>
  <c r="BV35" i="5" s="1"/>
  <c r="Q60" i="5"/>
  <c r="R60" i="5" s="1"/>
  <c r="AG35" i="5"/>
  <c r="AH35" i="5" s="1"/>
  <c r="Q54" i="5"/>
  <c r="R54" i="5" s="1"/>
  <c r="BM29" i="5"/>
  <c r="BN29" i="5" s="1"/>
  <c r="AW65" i="5"/>
  <c r="AX65" i="5" s="1"/>
  <c r="BE66" i="5"/>
  <c r="BF66" i="5" s="1"/>
  <c r="AG63" i="5"/>
  <c r="AH63" i="5" s="1"/>
  <c r="Q47" i="5"/>
  <c r="R47" i="5" s="1"/>
  <c r="AG50" i="5"/>
  <c r="AH50" i="5" s="1"/>
  <c r="Y55" i="5"/>
  <c r="Z55" i="5" s="1"/>
  <c r="AG24" i="5"/>
  <c r="AH24" i="5" s="1"/>
  <c r="Q28" i="5"/>
  <c r="R28" i="5" s="1"/>
  <c r="Y52" i="5"/>
  <c r="Z52" i="5" s="1"/>
  <c r="AG44" i="5"/>
  <c r="AH44" i="5" s="1"/>
  <c r="AO36" i="5"/>
  <c r="AP36" i="5" s="1"/>
  <c r="Q33" i="5"/>
  <c r="R33" i="5" s="1"/>
  <c r="AG39" i="5"/>
  <c r="AH39" i="5" s="1"/>
  <c r="AW52" i="5"/>
  <c r="AX52" i="5" s="1"/>
  <c r="AG33" i="5"/>
  <c r="AH33" i="5" s="1"/>
  <c r="Y27" i="5"/>
  <c r="Z27" i="5" s="1"/>
  <c r="AO31" i="5"/>
  <c r="AP31" i="5" s="1"/>
  <c r="AO51" i="5"/>
  <c r="AP51" i="5" s="1"/>
  <c r="BV51" i="5"/>
  <c r="BE70" i="5"/>
  <c r="BF70" i="5" s="1"/>
  <c r="BU28" i="5"/>
  <c r="BV28" i="5" s="1"/>
  <c r="AW46" i="5"/>
  <c r="AX46" i="5" s="1"/>
  <c r="BE23" i="5"/>
  <c r="BF23" i="5" s="1"/>
  <c r="AW54" i="5"/>
  <c r="AX54" i="5" s="1"/>
  <c r="BU63" i="5"/>
  <c r="AW33" i="5"/>
  <c r="AX33" i="5" s="1"/>
  <c r="Q42" i="5"/>
  <c r="R42" i="5" s="1"/>
  <c r="BE48" i="5"/>
  <c r="BF48" i="5" s="1"/>
  <c r="BM50" i="5"/>
  <c r="BN50" i="5" s="1"/>
  <c r="AW53" i="5"/>
  <c r="AX53" i="5" s="1"/>
  <c r="BE29" i="5"/>
  <c r="BF29" i="5" s="1"/>
  <c r="AG54" i="5"/>
  <c r="AH54" i="5" s="1"/>
  <c r="Q66" i="5"/>
  <c r="R66" i="5" s="1"/>
  <c r="Y61" i="5"/>
  <c r="Z61" i="5" s="1"/>
  <c r="AW55" i="5"/>
  <c r="AX55" i="5" s="1"/>
  <c r="BE28" i="5"/>
  <c r="BF28" i="5" s="1"/>
  <c r="Q35" i="5"/>
  <c r="R35" i="5" s="1"/>
  <c r="Y58" i="5"/>
  <c r="Z58" i="5" s="1"/>
  <c r="Q26" i="5"/>
  <c r="R26" i="5" s="1"/>
  <c r="Y24" i="5"/>
  <c r="Z24" i="5" s="1"/>
  <c r="Q20" i="5"/>
  <c r="R20" i="5" s="1"/>
  <c r="BM22" i="5"/>
  <c r="BN22" i="5" s="1"/>
  <c r="AW20" i="5"/>
  <c r="AX20" i="5" s="1"/>
  <c r="Y30" i="5"/>
  <c r="Z30" i="5" s="1"/>
  <c r="BE25" i="5"/>
  <c r="BF25" i="5" s="1"/>
  <c r="Q24" i="5"/>
  <c r="R24" i="5" s="1"/>
  <c r="Y53" i="5"/>
  <c r="Z53" i="5" s="1"/>
  <c r="AO60" i="5"/>
  <c r="AP60" i="5" s="1"/>
  <c r="BE64" i="5"/>
  <c r="BF64" i="5" s="1"/>
  <c r="BU46" i="5"/>
  <c r="BV46" i="5" s="1"/>
  <c r="Q40" i="5"/>
  <c r="R40" i="5" s="1"/>
  <c r="AG46" i="5"/>
  <c r="AH46" i="5" s="1"/>
  <c r="AG52" i="5"/>
  <c r="AH52" i="5" s="1"/>
  <c r="BM33" i="5"/>
  <c r="BN33" i="5" s="1"/>
  <c r="Q44" i="5"/>
  <c r="R44" i="5" s="1"/>
  <c r="Q48" i="5"/>
  <c r="R48" i="5" s="1"/>
  <c r="BU34" i="5"/>
  <c r="BV34" i="5" s="1"/>
  <c r="Q51" i="5"/>
  <c r="R51" i="5" s="1"/>
  <c r="Y67" i="5"/>
  <c r="Z67" i="5" s="1"/>
  <c r="BV39" i="5"/>
  <c r="AO39" i="5"/>
  <c r="AP39" i="5" s="1"/>
  <c r="Y40" i="5"/>
  <c r="Z40" i="5" s="1"/>
  <c r="BM43" i="5"/>
  <c r="BN43" i="5" s="1"/>
  <c r="BM46" i="5"/>
  <c r="BN46" i="5" s="1"/>
  <c r="Q45" i="5"/>
  <c r="R45" i="5" s="1"/>
  <c r="BE50" i="5"/>
  <c r="BF50" i="5" s="1"/>
  <c r="AO45" i="5"/>
  <c r="AP45" i="5" s="1"/>
  <c r="BV45" i="5"/>
  <c r="BU67" i="5"/>
  <c r="BV67" i="5" s="1"/>
  <c r="AO63" i="5"/>
  <c r="AP63" i="5" s="1"/>
  <c r="BV63" i="5"/>
  <c r="BM21" i="5"/>
  <c r="BN21" i="5" s="1"/>
  <c r="BU20" i="5"/>
  <c r="BV20" i="5" s="1"/>
  <c r="BV21" i="5"/>
  <c r="AO21" i="5"/>
  <c r="AP21" i="5" s="1"/>
  <c r="BU27" i="5"/>
  <c r="BV27" i="5" s="1"/>
  <c r="BM30" i="5"/>
  <c r="BN30" i="5" s="1"/>
  <c r="BE31" i="5"/>
  <c r="BF31" i="5" s="1"/>
  <c r="Y32" i="5"/>
  <c r="Z32" i="5" s="1"/>
  <c r="Q59" i="5"/>
  <c r="R59" i="5" s="1"/>
  <c r="Q36" i="5"/>
  <c r="R36" i="5" s="1"/>
  <c r="BM41" i="5"/>
  <c r="BN41" i="5" s="1"/>
  <c r="Y43" i="5"/>
  <c r="Z43" i="5" s="1"/>
  <c r="BE45" i="5"/>
  <c r="BF45" i="5" s="1"/>
  <c r="BE51" i="5"/>
  <c r="BF51" i="5" s="1"/>
  <c r="AW62" i="5"/>
  <c r="AX62" i="5" s="1"/>
  <c r="AW69" i="5"/>
  <c r="AX69" i="5" s="1"/>
  <c r="BU61" i="5"/>
  <c r="Y64" i="5"/>
  <c r="Z64" i="5" s="1"/>
  <c r="BE57" i="5"/>
  <c r="BF57" i="5" s="1"/>
  <c r="AO29" i="5"/>
  <c r="AP29" i="5" s="1"/>
  <c r="BV29" i="5"/>
  <c r="AW35" i="5"/>
  <c r="AX35" i="5" s="1"/>
  <c r="AW60" i="5"/>
  <c r="AX60" i="5" s="1"/>
  <c r="Y21" i="5"/>
  <c r="Z21" i="5" s="1"/>
  <c r="AG23" i="5"/>
  <c r="AH23" i="5" s="1"/>
  <c r="BM24" i="5"/>
  <c r="BN24" i="5" s="1"/>
  <c r="Y50" i="5"/>
  <c r="Z50" i="5" s="1"/>
  <c r="BE41" i="5"/>
  <c r="BF41" i="5" s="1"/>
  <c r="BV59" i="5"/>
  <c r="AO59" i="5"/>
  <c r="AP59" i="5" s="1"/>
  <c r="AO47" i="5"/>
  <c r="AP47" i="5" s="1"/>
  <c r="BV47" i="5"/>
  <c r="Q58" i="5"/>
  <c r="R58" i="5" s="1"/>
  <c r="AG38" i="5"/>
  <c r="AH38" i="5" s="1"/>
  <c r="BU25" i="5"/>
  <c r="BV25" i="5" s="1"/>
  <c r="AW37" i="5"/>
  <c r="AX37" i="5" s="1"/>
  <c r="BU47" i="5"/>
  <c r="BE38" i="5"/>
  <c r="BF38" i="5" s="1"/>
  <c r="Q31" i="5"/>
  <c r="R31" i="5" s="1"/>
  <c r="AG31" i="5"/>
  <c r="AH31" i="5" s="1"/>
  <c r="AW48" i="5"/>
  <c r="AX48" i="5" s="1"/>
  <c r="BM44" i="5"/>
  <c r="BN44" i="5" s="1"/>
  <c r="BU49" i="5"/>
  <c r="BV49" i="5" s="1"/>
  <c r="BU31" i="5"/>
  <c r="BV31" i="5" s="1"/>
  <c r="Q39" i="5"/>
  <c r="R39" i="5" s="1"/>
  <c r="BE65" i="5"/>
  <c r="BF65" i="5" s="1"/>
  <c r="BE68" i="5"/>
  <c r="BF68" i="5" s="1"/>
  <c r="BM64" i="5"/>
  <c r="BN64" i="5" s="1"/>
  <c r="AO26" i="5"/>
  <c r="AP26" i="5" s="1"/>
  <c r="BV26" i="5"/>
  <c r="AW25" i="5"/>
  <c r="AX25" i="5" s="1"/>
  <c r="Y45" i="5"/>
  <c r="Z45" i="5" s="1"/>
  <c r="BM27" i="5"/>
  <c r="BN27" i="5" s="1"/>
  <c r="BV42" i="5"/>
  <c r="AO42" i="5"/>
  <c r="AP42" i="5" s="1"/>
  <c r="AO54" i="5"/>
  <c r="AP54" i="5" s="1"/>
  <c r="BV54" i="5"/>
  <c r="AO66" i="5"/>
  <c r="AP66" i="5" s="1"/>
  <c r="BV66" i="5"/>
  <c r="AW58" i="5"/>
  <c r="AX58" i="5" s="1"/>
  <c r="AO25" i="5"/>
  <c r="AP25" i="5" s="1"/>
  <c r="AW22" i="5"/>
  <c r="AX22" i="5" s="1"/>
  <c r="Q34" i="5"/>
  <c r="R34" i="5" s="1"/>
  <c r="AW28" i="5"/>
  <c r="AX28" i="5" s="1"/>
  <c r="AW38" i="5"/>
  <c r="AX38" i="5" s="1"/>
  <c r="BV24" i="5"/>
  <c r="AO24" i="5"/>
  <c r="AP24" i="5" s="1"/>
  <c r="BU30" i="5"/>
  <c r="BV30" i="5" s="1"/>
  <c r="Y46" i="5"/>
  <c r="Z46" i="5" s="1"/>
  <c r="AO23" i="5"/>
  <c r="AP23" i="5" s="1"/>
  <c r="BV23" i="5"/>
  <c r="BM45" i="5"/>
  <c r="BN45" i="5" s="1"/>
  <c r="AO49" i="5"/>
  <c r="AP49" i="5" s="1"/>
  <c r="AO48" i="5"/>
  <c r="AP48" i="5" s="1"/>
  <c r="BV48" i="5"/>
  <c r="AW49" i="5"/>
  <c r="AX49" i="5" s="1"/>
  <c r="Y54" i="5"/>
  <c r="Z54" i="5" s="1"/>
  <c r="BV52" i="5"/>
  <c r="AO52" i="5"/>
  <c r="AP52" i="5" s="1"/>
  <c r="Q68" i="5"/>
  <c r="R68" i="5" s="1"/>
  <c r="BV61" i="5"/>
  <c r="AO61" i="5"/>
  <c r="AP61" i="5" s="1"/>
  <c r="BU68" i="5"/>
  <c r="BV68" i="5" s="1"/>
  <c r="BU70" i="5"/>
  <c r="BV70" i="5" s="1"/>
  <c r="Y59" i="5"/>
  <c r="Z59" i="5" s="1"/>
  <c r="S11" i="5"/>
  <c r="M11" i="5"/>
  <c r="N11" i="5" s="1"/>
  <c r="U11" i="5"/>
  <c r="W11" i="5" s="1"/>
  <c r="AC11" i="5"/>
  <c r="AF11" i="5" s="1"/>
  <c r="AI11" i="5"/>
  <c r="AK11" i="5"/>
  <c r="AN11" i="5" s="1"/>
  <c r="AS11" i="5"/>
  <c r="AU11" i="5" s="1"/>
  <c r="AY11" i="5"/>
  <c r="BA11" i="5"/>
  <c r="BB11" i="5" s="1"/>
  <c r="BI11" i="5"/>
  <c r="BK11" i="5" s="1"/>
  <c r="BO11" i="5"/>
  <c r="BQ11" i="5"/>
  <c r="BS11" i="5" s="1"/>
  <c r="M12" i="5"/>
  <c r="O12" i="5" s="1"/>
  <c r="S12" i="5"/>
  <c r="U12" i="5"/>
  <c r="X12" i="5" s="1"/>
  <c r="AC12" i="5"/>
  <c r="AD12" i="5" s="1"/>
  <c r="AE12" i="5"/>
  <c r="AI12" i="5"/>
  <c r="AK12" i="5"/>
  <c r="AM12" i="5" s="1"/>
  <c r="AS12" i="5"/>
  <c r="AT12" i="5" s="1"/>
  <c r="AY12" i="5"/>
  <c r="BA12" i="5"/>
  <c r="BC12" i="5" s="1"/>
  <c r="BI12" i="5"/>
  <c r="BL12" i="5" s="1"/>
  <c r="BO12" i="5"/>
  <c r="BQ12" i="5"/>
  <c r="BT12" i="5" s="1"/>
  <c r="M13" i="5"/>
  <c r="P13" i="5" s="1"/>
  <c r="S13" i="5"/>
  <c r="U13" i="5"/>
  <c r="V13" i="5" s="1"/>
  <c r="AC13" i="5"/>
  <c r="AD13" i="5" s="1"/>
  <c r="AI13" i="5"/>
  <c r="AK13" i="5"/>
  <c r="AL13" i="5" s="1"/>
  <c r="AS13" i="5"/>
  <c r="AU13" i="5" s="1"/>
  <c r="AY13" i="5"/>
  <c r="BA13" i="5"/>
  <c r="BD13" i="5" s="1"/>
  <c r="BI13" i="5"/>
  <c r="BJ13" i="5" s="1"/>
  <c r="BO13" i="5"/>
  <c r="BQ13" i="5"/>
  <c r="BS13" i="5" s="1"/>
  <c r="M14" i="5"/>
  <c r="O14" i="5" s="1"/>
  <c r="S14" i="5"/>
  <c r="U14" i="5"/>
  <c r="X14" i="5" s="1"/>
  <c r="AC14" i="5"/>
  <c r="AE14" i="5" s="1"/>
  <c r="AI14" i="5"/>
  <c r="AK14" i="5"/>
  <c r="AM14" i="5" s="1"/>
  <c r="AS14" i="5"/>
  <c r="AV14" i="5" s="1"/>
  <c r="AY14" i="5"/>
  <c r="BA14" i="5"/>
  <c r="BB14" i="5" s="1"/>
  <c r="BI14" i="5"/>
  <c r="BK14" i="5" s="1"/>
  <c r="BO14" i="5"/>
  <c r="BQ14" i="5"/>
  <c r="BR14" i="5" s="1"/>
  <c r="M15" i="5"/>
  <c r="N15" i="5" s="1"/>
  <c r="S15" i="5"/>
  <c r="U15" i="5"/>
  <c r="W15" i="5" s="1"/>
  <c r="AC15" i="5"/>
  <c r="AD15" i="5" s="1"/>
  <c r="AI15" i="5"/>
  <c r="AK15" i="5"/>
  <c r="AN15" i="5" s="1"/>
  <c r="AS15" i="5"/>
  <c r="AU15" i="5" s="1"/>
  <c r="AY15" i="5"/>
  <c r="BA15" i="5"/>
  <c r="BB15" i="5" s="1"/>
  <c r="BI15" i="5"/>
  <c r="BK15" i="5" s="1"/>
  <c r="BO15" i="5"/>
  <c r="BQ15" i="5"/>
  <c r="BS15" i="5" s="1"/>
  <c r="M16" i="5"/>
  <c r="P16" i="5" s="1"/>
  <c r="S16" i="5"/>
  <c r="U16" i="5"/>
  <c r="X16" i="5" s="1"/>
  <c r="AC16" i="5"/>
  <c r="AD16" i="5" s="1"/>
  <c r="AI16" i="5"/>
  <c r="AK16" i="5"/>
  <c r="AM16" i="5" s="1"/>
  <c r="AS16" i="5"/>
  <c r="AT16" i="5" s="1"/>
  <c r="AY16" i="5"/>
  <c r="BA16" i="5"/>
  <c r="BC16" i="5" s="1"/>
  <c r="BI16" i="5"/>
  <c r="BJ16" i="5" s="1"/>
  <c r="BO16" i="5"/>
  <c r="BQ16" i="5"/>
  <c r="BT16" i="5" s="1"/>
  <c r="M17" i="5"/>
  <c r="P17" i="5" s="1"/>
  <c r="S17" i="5"/>
  <c r="U17" i="5"/>
  <c r="V17" i="5" s="1"/>
  <c r="AC17" i="5"/>
  <c r="AD17" i="5" s="1"/>
  <c r="AI17" i="5"/>
  <c r="AK17" i="5"/>
  <c r="AL17" i="5" s="1"/>
  <c r="AS17" i="5"/>
  <c r="AV17" i="5" s="1"/>
  <c r="AY17" i="5"/>
  <c r="BA17" i="5"/>
  <c r="BC17" i="5" s="1"/>
  <c r="BI17" i="5"/>
  <c r="BK17" i="5" s="1"/>
  <c r="BO17" i="5"/>
  <c r="BQ17" i="5"/>
  <c r="BS17" i="5" s="1"/>
  <c r="M18" i="5"/>
  <c r="N18" i="5" s="1"/>
  <c r="S18" i="5"/>
  <c r="U18" i="5"/>
  <c r="W18" i="5" s="1"/>
  <c r="X18" i="5"/>
  <c r="AC18" i="5"/>
  <c r="AE18" i="5" s="1"/>
  <c r="AI18" i="5"/>
  <c r="AK18" i="5"/>
  <c r="AM18" i="5" s="1"/>
  <c r="AS18" i="5"/>
  <c r="AV18" i="5" s="1"/>
  <c r="AY18" i="5"/>
  <c r="BA18" i="5"/>
  <c r="BB18" i="5" s="1"/>
  <c r="BI18" i="5"/>
  <c r="BJ18" i="5" s="1"/>
  <c r="BO18" i="5"/>
  <c r="BQ18" i="5"/>
  <c r="BR18" i="5" s="1"/>
  <c r="M19" i="5"/>
  <c r="N19" i="5" s="1"/>
  <c r="S19" i="5"/>
  <c r="U19" i="5"/>
  <c r="W19" i="5" s="1"/>
  <c r="AC19" i="5"/>
  <c r="AE19" i="5" s="1"/>
  <c r="AI19" i="5"/>
  <c r="AK19" i="5"/>
  <c r="AN19" i="5" s="1"/>
  <c r="AS19" i="5"/>
  <c r="AU19" i="5" s="1"/>
  <c r="AY19" i="5"/>
  <c r="BA19" i="5"/>
  <c r="BD19" i="5" s="1"/>
  <c r="BI19" i="5"/>
  <c r="BK19" i="5" s="1"/>
  <c r="BO19" i="5"/>
  <c r="BQ19" i="5"/>
  <c r="BS19" i="5" s="1"/>
  <c r="BY19" i="5"/>
  <c r="BO9" i="5"/>
  <c r="BQ10" i="5"/>
  <c r="BT10" i="5" s="1"/>
  <c r="BO10" i="5"/>
  <c r="BQ9" i="5"/>
  <c r="BS9" i="5" s="1"/>
  <c r="BA9" i="5"/>
  <c r="BC9" i="5" s="1"/>
  <c r="BA10" i="5"/>
  <c r="BC10" i="5" s="1"/>
  <c r="AS9" i="5"/>
  <c r="AT9" i="5" s="1"/>
  <c r="AY9" i="5"/>
  <c r="AS10" i="5"/>
  <c r="AT10" i="5" s="1"/>
  <c r="AY10" i="5"/>
  <c r="BI10" i="5"/>
  <c r="BJ10" i="5" s="1"/>
  <c r="AK10" i="5"/>
  <c r="AM10" i="5" s="1"/>
  <c r="AI10" i="5"/>
  <c r="AC10" i="5"/>
  <c r="AD10" i="5" s="1"/>
  <c r="U10" i="5"/>
  <c r="X10" i="5" s="1"/>
  <c r="S10" i="5"/>
  <c r="M10" i="5"/>
  <c r="N10" i="5" s="1"/>
  <c r="BI9" i="5"/>
  <c r="BX9" i="5" s="1"/>
  <c r="AK9" i="5"/>
  <c r="AN9" i="5" s="1"/>
  <c r="AI9" i="5"/>
  <c r="AC9" i="5"/>
  <c r="AD9" i="5" s="1"/>
  <c r="U9" i="5"/>
  <c r="X9" i="5" s="1"/>
  <c r="S9" i="5"/>
  <c r="M9" i="5"/>
  <c r="N9" i="5" s="1"/>
  <c r="BD14" i="5" l="1"/>
  <c r="BC14" i="5"/>
  <c r="AV12" i="5"/>
  <c r="AE17" i="5"/>
  <c r="BJ14" i="5"/>
  <c r="BL9" i="5"/>
  <c r="AT11" i="5"/>
  <c r="BB10" i="5"/>
  <c r="P18" i="5"/>
  <c r="AT15" i="5"/>
  <c r="W13" i="5"/>
  <c r="AU14" i="5"/>
  <c r="BL14" i="5"/>
  <c r="BM14" i="5" s="1"/>
  <c r="BN14" i="5" s="1"/>
  <c r="AV19" i="5"/>
  <c r="AD18" i="5"/>
  <c r="AT14" i="5"/>
  <c r="BR13" i="5"/>
  <c r="W10" i="5"/>
  <c r="AT19" i="5"/>
  <c r="BT18" i="5"/>
  <c r="AV16" i="5"/>
  <c r="AL15" i="5"/>
  <c r="AU12" i="5"/>
  <c r="AW12" i="5" s="1"/>
  <c r="AX12" i="5" s="1"/>
  <c r="V10" i="5"/>
  <c r="O18" i="5"/>
  <c r="AL16" i="5"/>
  <c r="BJ19" i="5"/>
  <c r="BL18" i="5"/>
  <c r="BK18" i="5"/>
  <c r="BB16" i="5"/>
  <c r="BR17" i="5"/>
  <c r="V16" i="5"/>
  <c r="V14" i="5"/>
  <c r="BK13" i="5"/>
  <c r="AE13" i="5"/>
  <c r="AL12" i="5"/>
  <c r="AU18" i="5"/>
  <c r="V18" i="5"/>
  <c r="Y18" i="5" s="1"/>
  <c r="Z18" i="5" s="1"/>
  <c r="AU16" i="5"/>
  <c r="AW16" i="5" s="1"/>
  <c r="AX16" i="5" s="1"/>
  <c r="AV15" i="5"/>
  <c r="AW15" i="5" s="1"/>
  <c r="AX15" i="5" s="1"/>
  <c r="BB9" i="5"/>
  <c r="AT18" i="5"/>
  <c r="BJ17" i="5"/>
  <c r="AF17" i="5"/>
  <c r="AG17" i="5" s="1"/>
  <c r="AH17" i="5" s="1"/>
  <c r="AF12" i="5"/>
  <c r="AG12" i="5" s="1"/>
  <c r="AH12" i="5" s="1"/>
  <c r="BJ11" i="5"/>
  <c r="BB17" i="5"/>
  <c r="O13" i="5"/>
  <c r="BY9" i="5"/>
  <c r="BK9" i="5"/>
  <c r="AU9" i="5"/>
  <c r="BD15" i="5"/>
  <c r="W14" i="5"/>
  <c r="BL13" i="5"/>
  <c r="AF13" i="5"/>
  <c r="AN12" i="5"/>
  <c r="AO12" i="5" s="1"/>
  <c r="AP12" i="5" s="1"/>
  <c r="AV11" i="5"/>
  <c r="AL9" i="5"/>
  <c r="AF10" i="5"/>
  <c r="BD18" i="5"/>
  <c r="BD11" i="5"/>
  <c r="AE9" i="5"/>
  <c r="AN10" i="5"/>
  <c r="BD9" i="5"/>
  <c r="BE9" i="5" s="1"/>
  <c r="BF9" i="5" s="1"/>
  <c r="BC19" i="5"/>
  <c r="BC18" i="5"/>
  <c r="BL17" i="5"/>
  <c r="AF16" i="5"/>
  <c r="AF14" i="5"/>
  <c r="BD12" i="5"/>
  <c r="BC11" i="5"/>
  <c r="AF9" i="5"/>
  <c r="AV9" i="5"/>
  <c r="BB19" i="5"/>
  <c r="AL19" i="5"/>
  <c r="AF18" i="5"/>
  <c r="AE16" i="5"/>
  <c r="AG16" i="5" s="1"/>
  <c r="AH16" i="5" s="1"/>
  <c r="AD14" i="5"/>
  <c r="BB12" i="5"/>
  <c r="AL11" i="5"/>
  <c r="AM9" i="5"/>
  <c r="AO9" i="5" s="1"/>
  <c r="AP9" i="5" s="1"/>
  <c r="BX16" i="5"/>
  <c r="BY16" i="5" s="1"/>
  <c r="BC15" i="5"/>
  <c r="BE15" i="5" s="1"/>
  <c r="BF15" i="5" s="1"/>
  <c r="X17" i="5"/>
  <c r="BD16" i="5"/>
  <c r="AM15" i="5"/>
  <c r="AO15" i="5" s="1"/>
  <c r="AP15" i="5" s="1"/>
  <c r="BE14" i="5"/>
  <c r="BF14" i="5" s="1"/>
  <c r="BB13" i="5"/>
  <c r="BJ12" i="5"/>
  <c r="AE10" i="5"/>
  <c r="BS16" i="5"/>
  <c r="BT13" i="5"/>
  <c r="BR16" i="5"/>
  <c r="BS12" i="5"/>
  <c r="BR12" i="5"/>
  <c r="BL11" i="5"/>
  <c r="BS18" i="5"/>
  <c r="BT17" i="5"/>
  <c r="BL15" i="5"/>
  <c r="BT14" i="5"/>
  <c r="BL19" i="5"/>
  <c r="BU16" i="5"/>
  <c r="BJ15" i="5"/>
  <c r="BS14" i="5"/>
  <c r="BX18" i="5"/>
  <c r="BY18" i="5" s="1"/>
  <c r="AN17" i="5"/>
  <c r="AM19" i="5"/>
  <c r="AM17" i="5"/>
  <c r="AD11" i="5"/>
  <c r="AN16" i="5"/>
  <c r="AO16" i="5" s="1"/>
  <c r="AP16" i="5" s="1"/>
  <c r="AN13" i="5"/>
  <c r="AD19" i="5"/>
  <c r="AM13" i="5"/>
  <c r="AM11" i="5"/>
  <c r="X19" i="5"/>
  <c r="X13" i="5"/>
  <c r="Y13" i="5" s="1"/>
  <c r="Z13" i="5" s="1"/>
  <c r="X11" i="5"/>
  <c r="V11" i="5"/>
  <c r="Y11" i="5" s="1"/>
  <c r="Z11" i="5" s="1"/>
  <c r="O15" i="5"/>
  <c r="O17" i="5"/>
  <c r="P11" i="5"/>
  <c r="V15" i="5"/>
  <c r="N14" i="5"/>
  <c r="V19" i="5"/>
  <c r="N17" i="5"/>
  <c r="P15" i="5"/>
  <c r="P19" i="5"/>
  <c r="BX17" i="5"/>
  <c r="BY17" i="5" s="1"/>
  <c r="W17" i="5"/>
  <c r="BX15" i="5"/>
  <c r="BY15" i="5" s="1"/>
  <c r="BX14" i="5"/>
  <c r="BY14" i="5" s="1"/>
  <c r="P14" i="5"/>
  <c r="N13" i="5"/>
  <c r="V12" i="5"/>
  <c r="O11" i="5"/>
  <c r="O19" i="5"/>
  <c r="X15" i="5"/>
  <c r="AF19" i="5"/>
  <c r="BD17" i="5"/>
  <c r="AU17" i="5"/>
  <c r="BL16" i="5"/>
  <c r="O16" i="5"/>
  <c r="AF15" i="5"/>
  <c r="BX13" i="5"/>
  <c r="BY13" i="5" s="1"/>
  <c r="BR19" i="5"/>
  <c r="AL18" i="5"/>
  <c r="AT17" i="5"/>
  <c r="BK16" i="5"/>
  <c r="W16" i="5"/>
  <c r="N16" i="5"/>
  <c r="BR15" i="5"/>
  <c r="AE15" i="5"/>
  <c r="AL14" i="5"/>
  <c r="BC13" i="5"/>
  <c r="AT13" i="5"/>
  <c r="BK12" i="5"/>
  <c r="BM12" i="5" s="1"/>
  <c r="BN12" i="5" s="1"/>
  <c r="W12" i="5"/>
  <c r="N12" i="5"/>
  <c r="BR11" i="5"/>
  <c r="AE11" i="5"/>
  <c r="BX11" i="5"/>
  <c r="BY11" i="5" s="1"/>
  <c r="BX12" i="5"/>
  <c r="BY12" i="5" s="1"/>
  <c r="BT19" i="5"/>
  <c r="AN18" i="5"/>
  <c r="BT15" i="5"/>
  <c r="AN14" i="5"/>
  <c r="AV13" i="5"/>
  <c r="P12" i="5"/>
  <c r="BT11" i="5"/>
  <c r="BT9" i="5"/>
  <c r="BR10" i="5"/>
  <c r="BR9" i="5"/>
  <c r="BS10" i="5"/>
  <c r="BD10" i="5"/>
  <c r="BE10" i="5" s="1"/>
  <c r="BF10" i="5" s="1"/>
  <c r="AV10" i="5"/>
  <c r="AU10" i="5"/>
  <c r="BX10" i="5"/>
  <c r="BY10" i="5" s="1"/>
  <c r="W9" i="5"/>
  <c r="O10" i="5"/>
  <c r="V9" i="5"/>
  <c r="P10" i="5"/>
  <c r="P9" i="5"/>
  <c r="O9" i="5"/>
  <c r="BJ9" i="5"/>
  <c r="BL10" i="5"/>
  <c r="BK10" i="5"/>
  <c r="AL10" i="5"/>
  <c r="BE12" i="5" l="1"/>
  <c r="BF12" i="5" s="1"/>
  <c r="BE16" i="5"/>
  <c r="BF16" i="5" s="1"/>
  <c r="Q18" i="5"/>
  <c r="R18" i="5" s="1"/>
  <c r="AW19" i="5"/>
  <c r="AX19" i="5" s="1"/>
  <c r="AW11" i="5"/>
  <c r="AX11" i="5" s="1"/>
  <c r="AG18" i="5"/>
  <c r="AH18" i="5" s="1"/>
  <c r="BU13" i="5"/>
  <c r="BV13" i="5" s="1"/>
  <c r="AG14" i="5"/>
  <c r="AH14" i="5" s="1"/>
  <c r="BE17" i="5"/>
  <c r="BF17" i="5" s="1"/>
  <c r="AW14" i="5"/>
  <c r="AX14" i="5" s="1"/>
  <c r="BM19" i="5"/>
  <c r="BN19" i="5" s="1"/>
  <c r="AG13" i="5"/>
  <c r="AH13" i="5" s="1"/>
  <c r="AW17" i="5"/>
  <c r="AX17" i="5" s="1"/>
  <c r="BM13" i="5"/>
  <c r="BN13" i="5" s="1"/>
  <c r="Y14" i="5"/>
  <c r="Z14" i="5" s="1"/>
  <c r="BE13" i="5"/>
  <c r="BF13" i="5" s="1"/>
  <c r="AW18" i="5"/>
  <c r="AX18" i="5" s="1"/>
  <c r="Y10" i="5"/>
  <c r="Z10" i="5" s="1"/>
  <c r="BU18" i="5"/>
  <c r="BM17" i="5"/>
  <c r="BN17" i="5" s="1"/>
  <c r="BM11" i="5"/>
  <c r="BN11" i="5" s="1"/>
  <c r="Y16" i="5"/>
  <c r="Z16" i="5" s="1"/>
  <c r="Q13" i="5"/>
  <c r="R13" i="5" s="1"/>
  <c r="BM18" i="5"/>
  <c r="BN18" i="5" s="1"/>
  <c r="AO11" i="5"/>
  <c r="AP11" i="5" s="1"/>
  <c r="BU17" i="5"/>
  <c r="BV17" i="5" s="1"/>
  <c r="AG9" i="5"/>
  <c r="AH9" i="5" s="1"/>
  <c r="Y12" i="5"/>
  <c r="Z12" i="5" s="1"/>
  <c r="BM9" i="5"/>
  <c r="BN9" i="5" s="1"/>
  <c r="BE18" i="5"/>
  <c r="BF18" i="5" s="1"/>
  <c r="BM16" i="5"/>
  <c r="BN16" i="5" s="1"/>
  <c r="Y9" i="5"/>
  <c r="Z9" i="5" s="1"/>
  <c r="BE11" i="5"/>
  <c r="BF11" i="5" s="1"/>
  <c r="BM10" i="5"/>
  <c r="BN10" i="5" s="1"/>
  <c r="AG19" i="5"/>
  <c r="AH19" i="5" s="1"/>
  <c r="BV16" i="5"/>
  <c r="AG10" i="5"/>
  <c r="AH10" i="5" s="1"/>
  <c r="Y17" i="5"/>
  <c r="Z17" i="5" s="1"/>
  <c r="AW9" i="5"/>
  <c r="AX9" i="5" s="1"/>
  <c r="AO19" i="5"/>
  <c r="AP19" i="5" s="1"/>
  <c r="BE19" i="5"/>
  <c r="BF19" i="5" s="1"/>
  <c r="BU9" i="5"/>
  <c r="BV9" i="5" s="1"/>
  <c r="Q11" i="5"/>
  <c r="R11" i="5" s="1"/>
  <c r="Q10" i="5"/>
  <c r="R10" i="5" s="1"/>
  <c r="AW13" i="5"/>
  <c r="AX13" i="5" s="1"/>
  <c r="Q15" i="5"/>
  <c r="R15" i="5" s="1"/>
  <c r="BM15" i="5"/>
  <c r="BN15" i="5" s="1"/>
  <c r="AO10" i="5"/>
  <c r="AP10" i="5" s="1"/>
  <c r="Q17" i="5"/>
  <c r="R17" i="5" s="1"/>
  <c r="BU10" i="5"/>
  <c r="BV10" i="5" s="1"/>
  <c r="Y19" i="5"/>
  <c r="Z19" i="5" s="1"/>
  <c r="BU12" i="5"/>
  <c r="BV12" i="5" s="1"/>
  <c r="BU14" i="5"/>
  <c r="BV14" i="5" s="1"/>
  <c r="BU11" i="5"/>
  <c r="BV11" i="5" s="1"/>
  <c r="AO17" i="5"/>
  <c r="AP17" i="5" s="1"/>
  <c r="AG11" i="5"/>
  <c r="AH11" i="5" s="1"/>
  <c r="AO13" i="5"/>
  <c r="AP13" i="5" s="1"/>
  <c r="AG15" i="5"/>
  <c r="AH15" i="5" s="1"/>
  <c r="Y15" i="5"/>
  <c r="Z15" i="5" s="1"/>
  <c r="Q19" i="5"/>
  <c r="R19" i="5" s="1"/>
  <c r="Q16" i="5"/>
  <c r="R16" i="5" s="1"/>
  <c r="Q14" i="5"/>
  <c r="R14" i="5" s="1"/>
  <c r="Q12" i="5"/>
  <c r="R12" i="5" s="1"/>
  <c r="AO14" i="5"/>
  <c r="AP14" i="5" s="1"/>
  <c r="BU15" i="5"/>
  <c r="BV15" i="5" s="1"/>
  <c r="AO18" i="5"/>
  <c r="AP18" i="5" s="1"/>
  <c r="BV18" i="5"/>
  <c r="BU19" i="5"/>
  <c r="BV19" i="5" s="1"/>
  <c r="AW10" i="5"/>
  <c r="AX10" i="5" s="1"/>
  <c r="Q9" i="5"/>
  <c r="R9" i="5" s="1"/>
</calcChain>
</file>

<file path=xl/sharedStrings.xml><?xml version="1.0" encoding="utf-8"?>
<sst xmlns="http://schemas.openxmlformats.org/spreadsheetml/2006/main" count="481" uniqueCount="211">
  <si>
    <t>Jelentést leadó vezető bíró neve:</t>
  </si>
  <si>
    <t>Címe:</t>
  </si>
  <si>
    <t>Telefonszáma:</t>
  </si>
  <si>
    <t>Email címe:</t>
  </si>
  <si>
    <t xml:space="preserve">Verseny helyszíne: </t>
  </si>
  <si>
    <t xml:space="preserve">Verseny időpontja: </t>
  </si>
  <si>
    <t xml:space="preserve">Bírói bizottság tagjai: </t>
  </si>
  <si>
    <t>Állatorvosi bizottság tagjai:</t>
  </si>
  <si>
    <t>Kezelő állatorvos:</t>
  </si>
  <si>
    <t>Igen</t>
  </si>
  <si>
    <t>Nem</t>
  </si>
  <si>
    <t xml:space="preserve">Szintkülönbség körönként: </t>
  </si>
  <si>
    <t>0-250 m</t>
  </si>
  <si>
    <t>250-500 m</t>
  </si>
  <si>
    <t>500 m felett</t>
  </si>
  <si>
    <t>Gyors pálya</t>
  </si>
  <si>
    <t>Átlagos</t>
  </si>
  <si>
    <t>Technikás, lassú pálya</t>
  </si>
  <si>
    <t>Alkalmatlan, veszélyes pálya</t>
  </si>
  <si>
    <t>Hideg</t>
  </si>
  <si>
    <t>Kellemes</t>
  </si>
  <si>
    <t>Meleg</t>
  </si>
  <si>
    <t>Forró</t>
  </si>
  <si>
    <t>Száraz pálya</t>
  </si>
  <si>
    <t>Előzetesen esett, a verseny napján nem</t>
  </si>
  <si>
    <t xml:space="preserve">Eső </t>
  </si>
  <si>
    <t>Felhőszakadás</t>
  </si>
  <si>
    <t>Bemutatta a pálya a környék jellegzetességét?</t>
  </si>
  <si>
    <t>Biztosították a szervezők az útátkelőket?</t>
  </si>
  <si>
    <t>Technikai kihívást is jelentő vonalvezetés volt kijelölve?</t>
  </si>
  <si>
    <t>A jelölés jól követhető volt?</t>
  </si>
  <si>
    <t>A pálya hossza egyezett a versenykiírással?</t>
  </si>
  <si>
    <t xml:space="preserve">Időben közzétettek-e a szervezők térképet? </t>
  </si>
  <si>
    <t xml:space="preserve">Volt mérleg, mérlegelés? </t>
  </si>
  <si>
    <t>A start és a finis biztonságos, alkalmas volt?</t>
  </si>
  <si>
    <t xml:space="preserve">Az állatorvosi kapu megfelelő volt (felevezető sávok hossza, talaj minőségű, elkülönítés)?  </t>
  </si>
  <si>
    <t>Terület beosztása, szervezettsége milyen volt (parkolás, ki-be hajtás, lovak mozgása)</t>
  </si>
  <si>
    <t>Áram volt?</t>
  </si>
  <si>
    <t>Víz elegendő volt?</t>
  </si>
  <si>
    <t xml:space="preserve">Szabályoknak megefelelően jelöltek ki a szervezők találkozási pontokat? </t>
  </si>
  <si>
    <t>Milyen volt a kommunikáció a szervezőkkel?</t>
  </si>
  <si>
    <t xml:space="preserve">Milyen volt a tisztségviselők egymás közti kommunikációja? </t>
  </si>
  <si>
    <t>WC-k száma és minősége</t>
  </si>
  <si>
    <t>Étkezési lehetőség</t>
  </si>
  <si>
    <t>Volt-e bármilyen rendkívüli esemény?</t>
  </si>
  <si>
    <t>Volt-e bármilyen alkalmazott szankció?</t>
  </si>
  <si>
    <t xml:space="preserve">Ha igen, részletezze: </t>
  </si>
  <si>
    <t xml:space="preserve">Történt-e személyi sérüléssel járó baleset? </t>
  </si>
  <si>
    <t>Sérült-e meg ló a verseny időtartama alatt?</t>
  </si>
  <si>
    <t>Pusztult-e el ló a verseny időtartama alatt?</t>
  </si>
  <si>
    <t>Került-e sor dopping mintavételre lovaktól?</t>
  </si>
  <si>
    <t>Került-e sor dopping mintavételre lovasoktól?</t>
  </si>
  <si>
    <t>Ha igen, csatolja a jegyzőkönyv másolatát.</t>
  </si>
  <si>
    <t xml:space="preserve">Istállózás - elegendő boksz állt rendelkezésre? </t>
  </si>
  <si>
    <t xml:space="preserve">Istállózás - megfelelő helyen álltak a boxok? </t>
  </si>
  <si>
    <t xml:space="preserve">Istállózás - volt áram és víz a boxoknál? </t>
  </si>
  <si>
    <t xml:space="preserve">Istállózás -megfelelő minőségű szalma és széna állt rendelkezésre? </t>
  </si>
  <si>
    <t>Nem releváns</t>
  </si>
  <si>
    <t xml:space="preserve">Istállózás- volt éjjeli őr? </t>
  </si>
  <si>
    <t xml:space="preserve">Istállózás - boxok mérete, minősége megfelelő volt? </t>
  </si>
  <si>
    <t>Istállózás - Volt kezelőbox?</t>
  </si>
  <si>
    <t xml:space="preserve">Istállózás - Volt dopping boksz? </t>
  </si>
  <si>
    <t xml:space="preserve">Volt lehetőség legeltetni? </t>
  </si>
  <si>
    <t>Volt elegendő hely a pihenő területen?</t>
  </si>
  <si>
    <t>Megfelelő volt a hűtő terület?</t>
  </si>
  <si>
    <t xml:space="preserve">Elegendő víz állt rendelkezésre a hűtő területen? </t>
  </si>
  <si>
    <t xml:space="preserve">Elegendő írnok volt jelen? </t>
  </si>
  <si>
    <t xml:space="preserve">A pálya teljesítését elegendően ellenőrízték? </t>
  </si>
  <si>
    <t xml:space="preserve">Felszerelés ellenőrzés megtörtént? </t>
  </si>
  <si>
    <t xml:space="preserve">Istállózás - Voltak "Dohányozni tilos" táblák? </t>
  </si>
  <si>
    <t>Istállózás - Voltak tűzoltó készülékek?</t>
  </si>
  <si>
    <t xml:space="preserve">Volt a pályán természetes akadály? </t>
  </si>
  <si>
    <t xml:space="preserve">Ha volt, kerülő út volt kijelölve? </t>
  </si>
  <si>
    <t xml:space="preserve">Eredményhirdetés megszervezése milyen volt? </t>
  </si>
  <si>
    <t xml:space="preserve">Pályabejárás, átvétel megtörtént? </t>
  </si>
  <si>
    <t xml:space="preserve">A tisztségviselők végig jelen voltak? </t>
  </si>
  <si>
    <t>A tisztségviselők</t>
  </si>
  <si>
    <t xml:space="preserve">A versenykiírás szerinti tisztségviselők voltak jelen? </t>
  </si>
  <si>
    <t xml:space="preserve">Ha nem, részletezze: </t>
  </si>
  <si>
    <t xml:space="preserve">A versenynapokon végig jelen volt mentő ? </t>
  </si>
  <si>
    <t>A versenyhelyszín</t>
  </si>
  <si>
    <t>Az istállózás</t>
  </si>
  <si>
    <t>A pálya</t>
  </si>
  <si>
    <t>Rendkívüli események</t>
  </si>
  <si>
    <t>Javaslatok</t>
  </si>
  <si>
    <t>A verseny adatai</t>
  </si>
  <si>
    <t xml:space="preserve">Kategóriák: </t>
  </si>
  <si>
    <t>Elegendő bíró volt jelen?</t>
  </si>
  <si>
    <t xml:space="preserve">Elegendő állatorvos volt jelen? </t>
  </si>
  <si>
    <t xml:space="preserve">Technikai értekezlet szabályosan megtartásra került? </t>
  </si>
  <si>
    <t xml:space="preserve">Kizárási okokat az állatorvosok ellenőrizték az eredmények hitelesítése előtt? </t>
  </si>
  <si>
    <t>Szóbeli figyelmeztetés</t>
  </si>
  <si>
    <t>Írásbeli figyelmeztetés</t>
  </si>
  <si>
    <t>Sárga figyelmeztető kártya</t>
  </si>
  <si>
    <t>Büntető kártya</t>
  </si>
  <si>
    <t>35 § alapján történő kizárás (DSQ kód alkalmazása)</t>
  </si>
  <si>
    <t>Egyéb</t>
  </si>
  <si>
    <t xml:space="preserve">Kezelő állatorvos és felszerelés megfelelő volt? </t>
  </si>
  <si>
    <t>Nem kielégítő</t>
  </si>
  <si>
    <t>Megfelelő</t>
  </si>
  <si>
    <t>Közepes</t>
  </si>
  <si>
    <t>Jó</t>
  </si>
  <si>
    <t>Kiváló</t>
  </si>
  <si>
    <t xml:space="preserve">Kérem, jellemezze a pályát! A szintkülönbség körönként: </t>
  </si>
  <si>
    <t>Kérem, jellemezze a pályát! Technikai nehézség:</t>
  </si>
  <si>
    <t xml:space="preserve">Kérem, jellemezze az időjárási körülményeket! Hőmérséklet: </t>
  </si>
  <si>
    <t>Kérem, jellemezze az időjárási körülményeket! Csapadék:</t>
  </si>
  <si>
    <t>Kérem, itt írja le, ha bármilyen észrevétele, javaslata van a versennyel kapcsolatban!</t>
  </si>
  <si>
    <t xml:space="preserve">Az alábbi oldalon a rózsaszínnel jelzett mezőket kérjük értelemszerűen kitölteni. </t>
  </si>
  <si>
    <t>www.tavlovasok.hu</t>
  </si>
  <si>
    <t>Elbírálás: Távlovaglás</t>
  </si>
  <si>
    <t>Indulási sorrend: Nevezési sorrend</t>
  </si>
  <si>
    <t>Kezdet</t>
  </si>
  <si>
    <t>#</t>
  </si>
  <si>
    <t>Igazolási szám</t>
  </si>
  <si>
    <t>Versenyző</t>
  </si>
  <si>
    <t>Rajtszám</t>
  </si>
  <si>
    <t>Ló</t>
  </si>
  <si>
    <t>Egyesület</t>
  </si>
  <si>
    <t>Kategória</t>
  </si>
  <si>
    <t>Startdíj</t>
  </si>
  <si>
    <t>Edzők</t>
  </si>
  <si>
    <t>Verseny neve</t>
  </si>
  <si>
    <t>Versenyszám</t>
  </si>
  <si>
    <t>_</t>
  </si>
  <si>
    <t>Hely</t>
  </si>
  <si>
    <t>Végeredmény</t>
  </si>
  <si>
    <t>Idő</t>
  </si>
  <si>
    <t>Büntetőpont</t>
  </si>
  <si>
    <t>Megj.</t>
  </si>
  <si>
    <t>Sárgalap</t>
  </si>
  <si>
    <t>Pihenőnap</t>
  </si>
  <si>
    <t xml:space="preserve">Erre a munkalapra a nevezési rendszerből letöltött eredménylistákat kérjük beilleszteni, majd kitölteni. Kategóriánként egymás alatt. </t>
  </si>
  <si>
    <t xml:space="preserve">Idő oszlop: </t>
  </si>
  <si>
    <t>Vagy az idő érték szerepelhet, vagy kizárva/feladta/visszalépett szavak egyike</t>
  </si>
  <si>
    <t>Hely:</t>
  </si>
  <si>
    <t>GA+ME, 20 km</t>
  </si>
  <si>
    <t>ME+TR</t>
  </si>
  <si>
    <t xml:space="preserve">Sárgalap: </t>
  </si>
  <si>
    <t>0 vagy 1</t>
  </si>
  <si>
    <t xml:space="preserve">Pihenőnep: </t>
  </si>
  <si>
    <t>a következő versenyig előírt pihenőnapok száma (pl. 5, 8, 21)</t>
  </si>
  <si>
    <t>Szám szerepeleht (1,2,3, stb, vagy 0). Pont nem szerepelhet!</t>
  </si>
  <si>
    <t>Idő  az óra:perc:másodperc formátumban szerepeljen (pl: 2:13:52)</t>
  </si>
  <si>
    <t>Startszám</t>
  </si>
  <si>
    <t>Lovas neve</t>
  </si>
  <si>
    <t>Ló neve</t>
  </si>
  <si>
    <t xml:space="preserve">Kategioria </t>
  </si>
  <si>
    <t>1.kör</t>
  </si>
  <si>
    <t>2.kör</t>
  </si>
  <si>
    <t>3.kör</t>
  </si>
  <si>
    <t>4.kör</t>
  </si>
  <si>
    <t>Start1</t>
  </si>
  <si>
    <t>Beérkezés</t>
  </si>
  <si>
    <t>köridő1</t>
  </si>
  <si>
    <t>óra</t>
  </si>
  <si>
    <t>perc</t>
  </si>
  <si>
    <t>másodperc</t>
  </si>
  <si>
    <t>köridő(sec)</t>
  </si>
  <si>
    <t>KÖRÁtlag1</t>
  </si>
  <si>
    <t>recovery1</t>
  </si>
  <si>
    <t>Orvosi</t>
  </si>
  <si>
    <t>orv.idő1</t>
  </si>
  <si>
    <t>Idő(sec)</t>
  </si>
  <si>
    <t>ORVÁtlag1</t>
  </si>
  <si>
    <t>Start2</t>
  </si>
  <si>
    <t>köridő2</t>
  </si>
  <si>
    <t>recovery2</t>
  </si>
  <si>
    <t>orv.idő2</t>
  </si>
  <si>
    <t>Start3</t>
  </si>
  <si>
    <t>köridő3</t>
  </si>
  <si>
    <t>recovery3</t>
  </si>
  <si>
    <t>orv.idő3</t>
  </si>
  <si>
    <t>ÓRA</t>
  </si>
  <si>
    <t>Start4</t>
  </si>
  <si>
    <t>köridő4</t>
  </si>
  <si>
    <t>CÉL_idő</t>
  </si>
  <si>
    <t>Összidő</t>
  </si>
  <si>
    <t>Összátlag</t>
  </si>
  <si>
    <t>Kizárás oka</t>
  </si>
  <si>
    <t>Felnőtt</t>
  </si>
  <si>
    <t>Junior</t>
  </si>
  <si>
    <t>KÖRÁtlag2</t>
  </si>
  <si>
    <t>ORVÁtlag2</t>
  </si>
  <si>
    <t>KÖRÁtlag3</t>
  </si>
  <si>
    <t>ORVÁtlag3</t>
  </si>
  <si>
    <t>KÖRÁtlag4</t>
  </si>
  <si>
    <t>recovery4</t>
  </si>
  <si>
    <t>orv.idő4</t>
  </si>
  <si>
    <t>ORVÁtlag4</t>
  </si>
  <si>
    <t>ELSŐ KÖR</t>
  </si>
  <si>
    <t>MÁSODIK KÖR</t>
  </si>
  <si>
    <t>HARMADIK KÖR</t>
  </si>
  <si>
    <t>NEGYEDIK KÖR</t>
  </si>
  <si>
    <t>CÉL</t>
  </si>
  <si>
    <t>Orvosi1</t>
  </si>
  <si>
    <t>Orvosi2</t>
  </si>
  <si>
    <t>Orvosi3</t>
  </si>
  <si>
    <t>Táv</t>
  </si>
  <si>
    <t>Körök hossza</t>
  </si>
  <si>
    <t>A piros hátterű cellákat ne töröld, ne irj bele vagy ne módosits rajta!</t>
  </si>
  <si>
    <t>Az alábbi oldalon a nevezési rendszerből letöltött táblázatokat kérjük beilleszteni, magasabb kategóriától az alacsonyabb felé haladva. Az esetleges változásokat kérjük jelezni.</t>
  </si>
  <si>
    <t>A fehér hátterű cellákat töltsd ki értelemszerűen a vezénylő lapon is vezetett időeredményekkel (óra : perc : másodperc)</t>
  </si>
  <si>
    <t xml:space="preserve">Büntetőpont: </t>
  </si>
  <si>
    <t>Szám szerepelhet (0, vagy 10, 25, stb)</t>
  </si>
  <si>
    <t xml:space="preserve">Megjegyzés: </t>
  </si>
  <si>
    <t xml:space="preserve">a kizárás, nem teljesítés okának pontos, szabályzat szerinti kódja szerepeljen itt, vagy maradjon üresen. Jelölni kell azt is, hogy melyik állatorvosi kapuban került sor a kizárásra. </t>
  </si>
  <si>
    <t>pl: GA, 40 km</t>
  </si>
  <si>
    <t>PÉLDA1</t>
  </si>
  <si>
    <t>PÉLDA2</t>
  </si>
  <si>
    <t>Minden kategória mehet folytatólagosan egymás alá!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</si>
</sst>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[h]:mm:ss;@"/>
    <numFmt numFmtId="166" formatCode="[$-F400]h:mm:ss\ AM/PM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"/>
    </font>
    <font>
      <sz val="10"/>
      <name val="Arial"/>
    </font>
    <font>
      <b/>
      <sz val="10"/>
      <name val="Arial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595D3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Protection="0"/>
    <xf numFmtId="0" fontId="11" fillId="0" borderId="0"/>
    <xf numFmtId="0" fontId="11" fillId="0" borderId="0"/>
    <xf numFmtId="0" fontId="11" fillId="0" borderId="0"/>
  </cellStyleXfs>
  <cellXfs count="120">
    <xf numFmtId="0" fontId="0" fillId="0" borderId="0" xfId="0"/>
    <xf numFmtId="0" fontId="0" fillId="2" borderId="0" xfId="0" applyFill="1" applyBorder="1"/>
    <xf numFmtId="0" fontId="0" fillId="0" borderId="0" xfId="0" applyBorder="1"/>
    <xf numFmtId="0" fontId="1" fillId="2" borderId="0" xfId="0" applyFont="1" applyFill="1" applyBorder="1"/>
    <xf numFmtId="0" fontId="0" fillId="3" borderId="0" xfId="0" applyFill="1" applyBorder="1"/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/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/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Fill="1" applyBorder="1"/>
    <xf numFmtId="0" fontId="1" fillId="0" borderId="0" xfId="0" applyFont="1"/>
    <xf numFmtId="21" fontId="6" fillId="0" borderId="2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/>
    <xf numFmtId="0" fontId="0" fillId="0" borderId="0" xfId="0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/>
    </xf>
    <xf numFmtId="21" fontId="6" fillId="8" borderId="2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/>
    </xf>
    <xf numFmtId="21" fontId="6" fillId="8" borderId="2" xfId="0" applyNumberFormat="1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6" fillId="8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21" fontId="6" fillId="3" borderId="2" xfId="0" applyNumberFormat="1" applyFont="1" applyFill="1" applyBorder="1" applyAlignment="1">
      <alignment horizontal="center" vertical="center"/>
    </xf>
    <xf numFmtId="21" fontId="6" fillId="3" borderId="2" xfId="0" applyNumberFormat="1" applyFont="1" applyFill="1" applyBorder="1" applyAlignment="1">
      <alignment horizontal="center"/>
    </xf>
    <xf numFmtId="166" fontId="6" fillId="8" borderId="2" xfId="0" applyNumberFormat="1" applyFont="1" applyFill="1" applyBorder="1" applyAlignment="1">
      <alignment horizontal="center"/>
    </xf>
    <xf numFmtId="166" fontId="6" fillId="8" borderId="2" xfId="0" applyNumberFormat="1" applyFont="1" applyFill="1" applyBorder="1" applyAlignment="1">
      <alignment horizontal="center" vertical="center"/>
    </xf>
    <xf numFmtId="21" fontId="6" fillId="8" borderId="2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/>
    <xf numFmtId="0" fontId="8" fillId="9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21" fontId="6" fillId="0" borderId="2" xfId="0" applyNumberFormat="1" applyFont="1" applyFill="1" applyBorder="1" applyAlignment="1">
      <alignment horizontal="center"/>
    </xf>
    <xf numFmtId="2" fontId="6" fillId="8" borderId="2" xfId="0" applyNumberFormat="1" applyFont="1" applyFill="1" applyBorder="1"/>
    <xf numFmtId="0" fontId="8" fillId="11" borderId="2" xfId="0" applyFont="1" applyFill="1" applyBorder="1"/>
    <xf numFmtId="1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/>
    <xf numFmtId="1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/>
    <xf numFmtId="1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1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6" fillId="0" borderId="3" xfId="0" applyFont="1" applyBorder="1"/>
    <xf numFmtId="0" fontId="6" fillId="0" borderId="14" xfId="0" applyFont="1" applyBorder="1"/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0" fontId="6" fillId="0" borderId="8" xfId="0" applyNumberFormat="1" applyFont="1" applyBorder="1"/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/>
    </xf>
    <xf numFmtId="166" fontId="6" fillId="0" borderId="7" xfId="0" applyNumberFormat="1" applyFont="1" applyFill="1" applyBorder="1"/>
    <xf numFmtId="21" fontId="6" fillId="0" borderId="7" xfId="0" applyNumberFormat="1" applyFont="1" applyFill="1" applyBorder="1"/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11" borderId="7" xfId="0" applyFont="1" applyFill="1" applyBorder="1"/>
    <xf numFmtId="0" fontId="8" fillId="11" borderId="8" xfId="0" applyFont="1" applyFill="1" applyBorder="1"/>
    <xf numFmtId="0" fontId="6" fillId="0" borderId="8" xfId="0" applyFont="1" applyFill="1" applyBorder="1"/>
    <xf numFmtId="21" fontId="6" fillId="0" borderId="7" xfId="0" applyNumberFormat="1" applyFont="1" applyFill="1" applyBorder="1" applyAlignment="1">
      <alignment horizontal="center" vertical="center"/>
    </xf>
    <xf numFmtId="0" fontId="0" fillId="12" borderId="0" xfId="0" applyFill="1" applyBorder="1"/>
    <xf numFmtId="0" fontId="0" fillId="13" borderId="0" xfId="0" applyFill="1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6" fillId="3" borderId="2" xfId="0" applyFont="1" applyFill="1" applyBorder="1" applyAlignment="1">
      <alignment horizontal="center"/>
    </xf>
    <xf numFmtId="21" fontId="6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/>
    <xf numFmtId="0" fontId="5" fillId="11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4" fillId="4" borderId="1" xfId="0" applyFont="1" applyFill="1" applyBorder="1" applyAlignment="1">
      <alignment horizontal="center" vertical="center"/>
    </xf>
  </cellXfs>
  <cellStyles count="5">
    <cellStyle name="Normál" xfId="0" builtinId="0"/>
    <cellStyle name="Normál 2" xfId="2" xr:uid="{00000000-0005-0000-0000-000001000000}"/>
    <cellStyle name="Normál 3" xfId="3" xr:uid="{00000000-0005-0000-0000-000002000000}"/>
    <cellStyle name="Normál 4" xfId="4" xr:uid="{00000000-0005-0000-0000-000003000000}"/>
    <cellStyle name="Normál 5" xfId="1" xr:uid="{00000000-0005-0000-0000-000004000000}"/>
  </cellStyles>
  <dxfs count="0"/>
  <tableStyles count="0" defaultTableStyle="TableStyleMedium2" defaultPivotStyle="PivotStyleLight16"/>
  <colors>
    <mruColors>
      <color rgb="FFFFFF66"/>
      <color rgb="FFF595D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workbookViewId="0">
      <selection activeCell="A4" sqref="A4"/>
    </sheetView>
  </sheetViews>
  <sheetFormatPr defaultRowHeight="14.4" x14ac:dyDescent="0.3"/>
  <cols>
    <col min="1" max="1" width="75.33203125" style="2" bestFit="1" customWidth="1"/>
    <col min="2" max="2" width="43.109375" style="2" bestFit="1" customWidth="1"/>
    <col min="3" max="3" width="14.77734375" style="2" customWidth="1"/>
    <col min="4" max="4" width="33.33203125" style="2" bestFit="1" customWidth="1"/>
    <col min="5" max="5" width="23.21875" style="2" bestFit="1" customWidth="1"/>
    <col min="6" max="6" width="35.88671875" style="2" bestFit="1" customWidth="1"/>
    <col min="7" max="7" width="15.6640625" style="2" customWidth="1"/>
    <col min="8" max="9" width="8.88671875" style="2"/>
    <col min="10" max="10" width="15.5546875" style="2" bestFit="1" customWidth="1"/>
    <col min="11" max="16384" width="8.88671875" style="2"/>
  </cols>
  <sheetData>
    <row r="1" spans="1:2" s="88" customFormat="1" x14ac:dyDescent="0.3"/>
    <row r="2" spans="1:2" ht="15.6" x14ac:dyDescent="0.3">
      <c r="A2" s="89" t="s">
        <v>108</v>
      </c>
    </row>
    <row r="7" spans="1:2" x14ac:dyDescent="0.3">
      <c r="A7" s="1" t="s">
        <v>85</v>
      </c>
    </row>
    <row r="9" spans="1:2" x14ac:dyDescent="0.3">
      <c r="A9" s="87" t="s">
        <v>5</v>
      </c>
      <c r="B9" s="86"/>
    </row>
    <row r="10" spans="1:2" x14ac:dyDescent="0.3">
      <c r="A10" s="87" t="s">
        <v>4</v>
      </c>
      <c r="B10" s="86"/>
    </row>
    <row r="11" spans="1:2" x14ac:dyDescent="0.3">
      <c r="A11" s="87" t="s">
        <v>86</v>
      </c>
      <c r="B11" s="86"/>
    </row>
    <row r="12" spans="1:2" x14ac:dyDescent="0.3">
      <c r="A12" s="87" t="s">
        <v>0</v>
      </c>
      <c r="B12" s="86"/>
    </row>
    <row r="13" spans="1:2" x14ac:dyDescent="0.3">
      <c r="A13" s="87" t="s">
        <v>1</v>
      </c>
      <c r="B13" s="86"/>
    </row>
    <row r="14" spans="1:2" x14ac:dyDescent="0.3">
      <c r="A14" s="87" t="s">
        <v>2</v>
      </c>
      <c r="B14" s="86"/>
    </row>
    <row r="15" spans="1:2" x14ac:dyDescent="0.3">
      <c r="A15" s="87" t="s">
        <v>3</v>
      </c>
      <c r="B15" s="86"/>
    </row>
    <row r="16" spans="1:2" x14ac:dyDescent="0.3">
      <c r="B16" s="86"/>
    </row>
    <row r="17" spans="1:9" x14ac:dyDescent="0.3">
      <c r="A17" s="87" t="s">
        <v>6</v>
      </c>
      <c r="B17" s="86"/>
      <c r="D17" s="87" t="s">
        <v>7</v>
      </c>
      <c r="E17" s="86"/>
      <c r="G17" s="87" t="s">
        <v>8</v>
      </c>
      <c r="H17" s="86"/>
      <c r="I17" s="86"/>
    </row>
    <row r="18" spans="1:9" x14ac:dyDescent="0.3">
      <c r="B18" s="86"/>
      <c r="E18" s="86"/>
    </row>
    <row r="19" spans="1:9" x14ac:dyDescent="0.3">
      <c r="B19" s="86"/>
      <c r="E19" s="86"/>
    </row>
    <row r="20" spans="1:9" x14ac:dyDescent="0.3">
      <c r="B20" s="86"/>
      <c r="E20" s="86"/>
    </row>
    <row r="22" spans="1:9" x14ac:dyDescent="0.3">
      <c r="A22" s="3" t="s">
        <v>76</v>
      </c>
    </row>
    <row r="24" spans="1:9" x14ac:dyDescent="0.3">
      <c r="A24" s="87" t="s">
        <v>77</v>
      </c>
      <c r="B24" s="86" t="s">
        <v>9</v>
      </c>
      <c r="C24" s="86" t="s">
        <v>10</v>
      </c>
      <c r="D24" s="86" t="s">
        <v>78</v>
      </c>
    </row>
    <row r="25" spans="1:9" x14ac:dyDescent="0.3">
      <c r="A25" s="87" t="s">
        <v>75</v>
      </c>
      <c r="B25" s="86" t="s">
        <v>9</v>
      </c>
      <c r="C25" s="86" t="s">
        <v>10</v>
      </c>
      <c r="D25" s="86" t="s">
        <v>78</v>
      </c>
    </row>
    <row r="26" spans="1:9" x14ac:dyDescent="0.3">
      <c r="A26" s="87" t="s">
        <v>87</v>
      </c>
      <c r="B26" s="86" t="s">
        <v>9</v>
      </c>
      <c r="C26" s="86" t="s">
        <v>10</v>
      </c>
      <c r="D26" s="86" t="s">
        <v>78</v>
      </c>
    </row>
    <row r="27" spans="1:9" x14ac:dyDescent="0.3">
      <c r="A27" s="87" t="s">
        <v>88</v>
      </c>
      <c r="B27" s="86" t="s">
        <v>9</v>
      </c>
      <c r="C27" s="86" t="s">
        <v>10</v>
      </c>
      <c r="D27" s="86" t="s">
        <v>78</v>
      </c>
    </row>
    <row r="28" spans="1:9" x14ac:dyDescent="0.3">
      <c r="A28" s="87" t="s">
        <v>66</v>
      </c>
      <c r="B28" s="86" t="s">
        <v>9</v>
      </c>
      <c r="C28" s="86" t="s">
        <v>10</v>
      </c>
      <c r="D28" s="86" t="s">
        <v>78</v>
      </c>
    </row>
    <row r="29" spans="1:9" x14ac:dyDescent="0.3">
      <c r="A29" s="87" t="s">
        <v>67</v>
      </c>
      <c r="B29" s="86" t="s">
        <v>9</v>
      </c>
      <c r="C29" s="86" t="s">
        <v>10</v>
      </c>
      <c r="D29" s="86" t="s">
        <v>78</v>
      </c>
    </row>
    <row r="30" spans="1:9" x14ac:dyDescent="0.3">
      <c r="A30" s="87" t="s">
        <v>33</v>
      </c>
      <c r="B30" s="86" t="s">
        <v>9</v>
      </c>
      <c r="C30" s="86" t="s">
        <v>10</v>
      </c>
      <c r="D30" s="86" t="s">
        <v>78</v>
      </c>
    </row>
    <row r="31" spans="1:9" x14ac:dyDescent="0.3">
      <c r="A31" s="87" t="s">
        <v>68</v>
      </c>
      <c r="B31" s="86" t="s">
        <v>9</v>
      </c>
      <c r="C31" s="86" t="s">
        <v>10</v>
      </c>
      <c r="D31" s="86" t="s">
        <v>78</v>
      </c>
    </row>
    <row r="32" spans="1:9" x14ac:dyDescent="0.3">
      <c r="A32" s="87" t="s">
        <v>97</v>
      </c>
      <c r="B32" s="86" t="s">
        <v>9</v>
      </c>
      <c r="C32" s="86" t="s">
        <v>10</v>
      </c>
      <c r="D32" s="86" t="s">
        <v>78</v>
      </c>
    </row>
    <row r="33" spans="1:6" x14ac:dyDescent="0.3">
      <c r="A33" s="87" t="s">
        <v>89</v>
      </c>
      <c r="B33" s="86" t="s">
        <v>9</v>
      </c>
      <c r="C33" s="86" t="s">
        <v>10</v>
      </c>
      <c r="D33" s="86" t="s">
        <v>78</v>
      </c>
    </row>
    <row r="34" spans="1:6" x14ac:dyDescent="0.3">
      <c r="A34" s="87" t="s">
        <v>90</v>
      </c>
      <c r="B34" s="86" t="s">
        <v>9</v>
      </c>
      <c r="C34" s="86" t="s">
        <v>10</v>
      </c>
      <c r="D34" s="86" t="s">
        <v>78</v>
      </c>
    </row>
    <row r="35" spans="1:6" x14ac:dyDescent="0.3">
      <c r="A35" s="87" t="s">
        <v>40</v>
      </c>
      <c r="B35" s="86" t="s">
        <v>98</v>
      </c>
      <c r="C35" s="86" t="s">
        <v>99</v>
      </c>
      <c r="D35" s="86" t="s">
        <v>100</v>
      </c>
      <c r="E35" s="86" t="s">
        <v>101</v>
      </c>
      <c r="F35" s="86" t="s">
        <v>102</v>
      </c>
    </row>
    <row r="36" spans="1:6" x14ac:dyDescent="0.3">
      <c r="A36" s="87" t="s">
        <v>41</v>
      </c>
      <c r="B36" s="86" t="s">
        <v>98</v>
      </c>
      <c r="C36" s="86" t="s">
        <v>99</v>
      </c>
      <c r="D36" s="86" t="s">
        <v>100</v>
      </c>
      <c r="E36" s="86" t="s">
        <v>101</v>
      </c>
      <c r="F36" s="86" t="s">
        <v>102</v>
      </c>
    </row>
    <row r="42" spans="1:6" x14ac:dyDescent="0.3">
      <c r="A42" s="1" t="s">
        <v>80</v>
      </c>
    </row>
    <row r="44" spans="1:6" x14ac:dyDescent="0.3">
      <c r="A44" s="87" t="s">
        <v>62</v>
      </c>
      <c r="B44" s="86" t="s">
        <v>9</v>
      </c>
      <c r="C44" s="86" t="s">
        <v>10</v>
      </c>
    </row>
    <row r="45" spans="1:6" x14ac:dyDescent="0.3">
      <c r="A45" s="87" t="s">
        <v>63</v>
      </c>
      <c r="B45" s="86" t="s">
        <v>9</v>
      </c>
      <c r="C45" s="86" t="s">
        <v>10</v>
      </c>
    </row>
    <row r="46" spans="1:6" x14ac:dyDescent="0.3">
      <c r="A46" s="87" t="s">
        <v>64</v>
      </c>
      <c r="B46" s="86" t="s">
        <v>9</v>
      </c>
      <c r="C46" s="86" t="s">
        <v>10</v>
      </c>
    </row>
    <row r="47" spans="1:6" x14ac:dyDescent="0.3">
      <c r="A47" s="87" t="s">
        <v>65</v>
      </c>
      <c r="B47" s="86" t="s">
        <v>9</v>
      </c>
      <c r="C47" s="86" t="s">
        <v>10</v>
      </c>
    </row>
    <row r="48" spans="1:6" x14ac:dyDescent="0.3">
      <c r="A48" s="87" t="s">
        <v>35</v>
      </c>
      <c r="B48" s="86" t="s">
        <v>98</v>
      </c>
      <c r="C48" s="86" t="s">
        <v>99</v>
      </c>
      <c r="D48" s="86" t="s">
        <v>100</v>
      </c>
      <c r="E48" s="86" t="s">
        <v>101</v>
      </c>
      <c r="F48" s="86" t="s">
        <v>102</v>
      </c>
    </row>
    <row r="49" spans="1:7" x14ac:dyDescent="0.3">
      <c r="A49" s="87" t="s">
        <v>36</v>
      </c>
      <c r="B49" s="86" t="s">
        <v>98</v>
      </c>
      <c r="C49" s="86" t="s">
        <v>99</v>
      </c>
      <c r="D49" s="86" t="s">
        <v>100</v>
      </c>
      <c r="E49" s="86" t="s">
        <v>101</v>
      </c>
      <c r="F49" s="86" t="s">
        <v>102</v>
      </c>
    </row>
    <row r="50" spans="1:7" x14ac:dyDescent="0.3">
      <c r="A50" s="87" t="s">
        <v>42</v>
      </c>
      <c r="B50" s="86" t="s">
        <v>98</v>
      </c>
      <c r="C50" s="86" t="s">
        <v>99</v>
      </c>
      <c r="D50" s="86" t="s">
        <v>100</v>
      </c>
      <c r="E50" s="86" t="s">
        <v>101</v>
      </c>
      <c r="F50" s="86" t="s">
        <v>102</v>
      </c>
    </row>
    <row r="51" spans="1:7" x14ac:dyDescent="0.3">
      <c r="A51" s="87" t="s">
        <v>43</v>
      </c>
      <c r="B51" s="86" t="s">
        <v>98</v>
      </c>
      <c r="C51" s="86" t="s">
        <v>99</v>
      </c>
      <c r="D51" s="86" t="s">
        <v>100</v>
      </c>
      <c r="E51" s="86" t="s">
        <v>101</v>
      </c>
      <c r="F51" s="86" t="s">
        <v>102</v>
      </c>
    </row>
    <row r="52" spans="1:7" x14ac:dyDescent="0.3">
      <c r="A52" s="87" t="s">
        <v>37</v>
      </c>
      <c r="B52" s="86" t="s">
        <v>9</v>
      </c>
      <c r="C52" s="86" t="s">
        <v>10</v>
      </c>
      <c r="D52" s="86"/>
      <c r="E52" s="86"/>
      <c r="F52" s="86"/>
    </row>
    <row r="53" spans="1:7" x14ac:dyDescent="0.3">
      <c r="A53" s="87" t="s">
        <v>38</v>
      </c>
      <c r="B53" s="86" t="s">
        <v>9</v>
      </c>
      <c r="C53" s="86" t="s">
        <v>10</v>
      </c>
      <c r="D53" s="86"/>
      <c r="E53" s="86"/>
      <c r="F53" s="86"/>
    </row>
    <row r="54" spans="1:7" x14ac:dyDescent="0.3">
      <c r="A54" s="87" t="s">
        <v>79</v>
      </c>
      <c r="B54" s="86" t="s">
        <v>9</v>
      </c>
      <c r="C54" s="86" t="s">
        <v>10</v>
      </c>
      <c r="D54" s="86"/>
      <c r="E54" s="86"/>
      <c r="F54" s="86"/>
    </row>
    <row r="55" spans="1:7" x14ac:dyDescent="0.3">
      <c r="A55" s="87" t="s">
        <v>73</v>
      </c>
      <c r="B55" s="86" t="s">
        <v>98</v>
      </c>
      <c r="C55" s="86" t="s">
        <v>99</v>
      </c>
      <c r="D55" s="86" t="s">
        <v>100</v>
      </c>
      <c r="E55" s="86" t="s">
        <v>101</v>
      </c>
      <c r="F55" s="86" t="s">
        <v>102</v>
      </c>
    </row>
    <row r="57" spans="1:7" x14ac:dyDescent="0.3">
      <c r="A57" s="1" t="s">
        <v>81</v>
      </c>
    </row>
    <row r="59" spans="1:7" x14ac:dyDescent="0.3">
      <c r="A59" s="87" t="s">
        <v>53</v>
      </c>
      <c r="B59" s="86" t="s">
        <v>98</v>
      </c>
      <c r="C59" s="86" t="s">
        <v>99</v>
      </c>
      <c r="D59" s="86" t="s">
        <v>100</v>
      </c>
      <c r="E59" s="86" t="s">
        <v>101</v>
      </c>
      <c r="F59" s="86" t="s">
        <v>102</v>
      </c>
      <c r="G59" s="86" t="s">
        <v>57</v>
      </c>
    </row>
    <row r="60" spans="1:7" x14ac:dyDescent="0.3">
      <c r="A60" s="87" t="s">
        <v>54</v>
      </c>
      <c r="B60" s="86" t="s">
        <v>98</v>
      </c>
      <c r="C60" s="86" t="s">
        <v>99</v>
      </c>
      <c r="D60" s="86" t="s">
        <v>100</v>
      </c>
      <c r="E60" s="86" t="s">
        <v>101</v>
      </c>
      <c r="F60" s="86" t="s">
        <v>102</v>
      </c>
      <c r="G60" s="86" t="s">
        <v>57</v>
      </c>
    </row>
    <row r="61" spans="1:7" x14ac:dyDescent="0.3">
      <c r="A61" s="87" t="s">
        <v>55</v>
      </c>
      <c r="B61" s="86" t="s">
        <v>98</v>
      </c>
      <c r="C61" s="86" t="s">
        <v>99</v>
      </c>
      <c r="D61" s="86" t="s">
        <v>100</v>
      </c>
      <c r="E61" s="86" t="s">
        <v>101</v>
      </c>
      <c r="F61" s="86" t="s">
        <v>102</v>
      </c>
      <c r="G61" s="86" t="s">
        <v>57</v>
      </c>
    </row>
    <row r="62" spans="1:7" x14ac:dyDescent="0.3">
      <c r="A62" s="87" t="s">
        <v>56</v>
      </c>
      <c r="B62" s="86" t="s">
        <v>98</v>
      </c>
      <c r="C62" s="86" t="s">
        <v>99</v>
      </c>
      <c r="D62" s="86" t="s">
        <v>100</v>
      </c>
      <c r="E62" s="86" t="s">
        <v>101</v>
      </c>
      <c r="F62" s="86" t="s">
        <v>102</v>
      </c>
      <c r="G62" s="86" t="s">
        <v>57</v>
      </c>
    </row>
    <row r="63" spans="1:7" x14ac:dyDescent="0.3">
      <c r="A63" s="87" t="s">
        <v>58</v>
      </c>
      <c r="B63" s="86" t="s">
        <v>9</v>
      </c>
      <c r="C63" s="86" t="s">
        <v>10</v>
      </c>
    </row>
    <row r="64" spans="1:7" x14ac:dyDescent="0.3">
      <c r="A64" s="87" t="s">
        <v>59</v>
      </c>
      <c r="B64" s="86" t="s">
        <v>9</v>
      </c>
      <c r="C64" s="86" t="s">
        <v>10</v>
      </c>
    </row>
    <row r="65" spans="1:6" x14ac:dyDescent="0.3">
      <c r="A65" s="87" t="s">
        <v>60</v>
      </c>
      <c r="B65" s="86" t="s">
        <v>9</v>
      </c>
      <c r="C65" s="86" t="s">
        <v>10</v>
      </c>
    </row>
    <row r="66" spans="1:6" x14ac:dyDescent="0.3">
      <c r="A66" s="87" t="s">
        <v>61</v>
      </c>
      <c r="B66" s="86" t="s">
        <v>9</v>
      </c>
      <c r="C66" s="86" t="s">
        <v>10</v>
      </c>
    </row>
    <row r="67" spans="1:6" x14ac:dyDescent="0.3">
      <c r="A67" s="87" t="s">
        <v>69</v>
      </c>
      <c r="B67" s="86" t="s">
        <v>9</v>
      </c>
      <c r="C67" s="86" t="s">
        <v>10</v>
      </c>
    </row>
    <row r="68" spans="1:6" x14ac:dyDescent="0.3">
      <c r="A68" s="87" t="s">
        <v>70</v>
      </c>
      <c r="B68" s="86" t="s">
        <v>9</v>
      </c>
      <c r="C68" s="86" t="s">
        <v>10</v>
      </c>
    </row>
    <row r="71" spans="1:6" x14ac:dyDescent="0.3">
      <c r="A71" s="1" t="s">
        <v>82</v>
      </c>
    </row>
    <row r="72" spans="1:6" s="4" customFormat="1" x14ac:dyDescent="0.3"/>
    <row r="73" spans="1:6" x14ac:dyDescent="0.3">
      <c r="A73" s="87" t="s">
        <v>71</v>
      </c>
      <c r="B73" s="86" t="s">
        <v>9</v>
      </c>
      <c r="C73" s="86" t="s">
        <v>10</v>
      </c>
    </row>
    <row r="74" spans="1:6" x14ac:dyDescent="0.3">
      <c r="A74" s="87" t="s">
        <v>72</v>
      </c>
      <c r="B74" s="86" t="s">
        <v>9</v>
      </c>
      <c r="C74" s="86" t="s">
        <v>10</v>
      </c>
    </row>
    <row r="75" spans="1:6" x14ac:dyDescent="0.3">
      <c r="A75" s="87" t="s">
        <v>34</v>
      </c>
      <c r="B75" s="86" t="s">
        <v>9</v>
      </c>
      <c r="C75" s="86" t="s">
        <v>10</v>
      </c>
    </row>
    <row r="76" spans="1:6" x14ac:dyDescent="0.3">
      <c r="A76" s="87" t="s">
        <v>74</v>
      </c>
      <c r="B76" s="86" t="s">
        <v>9</v>
      </c>
      <c r="C76" s="86" t="s">
        <v>10</v>
      </c>
    </row>
    <row r="77" spans="1:6" x14ac:dyDescent="0.3">
      <c r="A77" s="87" t="s">
        <v>30</v>
      </c>
      <c r="B77" s="86" t="s">
        <v>98</v>
      </c>
      <c r="C77" s="86" t="s">
        <v>99</v>
      </c>
      <c r="D77" s="86" t="s">
        <v>100</v>
      </c>
      <c r="E77" s="86" t="s">
        <v>101</v>
      </c>
      <c r="F77" s="86" t="s">
        <v>102</v>
      </c>
    </row>
    <row r="78" spans="1:6" x14ac:dyDescent="0.3">
      <c r="A78" s="87" t="s">
        <v>103</v>
      </c>
      <c r="B78" s="86" t="s">
        <v>11</v>
      </c>
      <c r="C78" s="86" t="s">
        <v>12</v>
      </c>
      <c r="D78" s="86" t="s">
        <v>13</v>
      </c>
      <c r="E78" s="86" t="s">
        <v>14</v>
      </c>
    </row>
    <row r="79" spans="1:6" x14ac:dyDescent="0.3">
      <c r="A79" s="87" t="s">
        <v>104</v>
      </c>
      <c r="B79" s="86" t="s">
        <v>15</v>
      </c>
      <c r="C79" s="86" t="s">
        <v>16</v>
      </c>
      <c r="D79" s="86" t="s">
        <v>17</v>
      </c>
      <c r="E79" s="86" t="s">
        <v>18</v>
      </c>
    </row>
    <row r="80" spans="1:6" x14ac:dyDescent="0.3">
      <c r="A80" s="87" t="s">
        <v>105</v>
      </c>
      <c r="B80" s="86" t="s">
        <v>19</v>
      </c>
      <c r="C80" s="86" t="s">
        <v>20</v>
      </c>
      <c r="D80" s="86" t="s">
        <v>21</v>
      </c>
      <c r="E80" s="86" t="s">
        <v>22</v>
      </c>
    </row>
    <row r="81" spans="1:5" x14ac:dyDescent="0.3">
      <c r="A81" s="87" t="s">
        <v>106</v>
      </c>
      <c r="B81" s="86" t="s">
        <v>23</v>
      </c>
      <c r="C81" s="86" t="s">
        <v>24</v>
      </c>
      <c r="D81" s="86" t="s">
        <v>25</v>
      </c>
      <c r="E81" s="86" t="s">
        <v>26</v>
      </c>
    </row>
    <row r="82" spans="1:5" x14ac:dyDescent="0.3">
      <c r="A82" s="87" t="s">
        <v>27</v>
      </c>
      <c r="B82" s="86" t="s">
        <v>9</v>
      </c>
      <c r="C82" s="86" t="s">
        <v>10</v>
      </c>
    </row>
    <row r="83" spans="1:5" x14ac:dyDescent="0.3">
      <c r="A83" s="87" t="s">
        <v>28</v>
      </c>
      <c r="B83" s="86" t="s">
        <v>9</v>
      </c>
      <c r="C83" s="86" t="s">
        <v>10</v>
      </c>
    </row>
    <row r="84" spans="1:5" x14ac:dyDescent="0.3">
      <c r="A84" s="87" t="s">
        <v>29</v>
      </c>
      <c r="B84" s="86" t="s">
        <v>9</v>
      </c>
      <c r="C84" s="86" t="s">
        <v>10</v>
      </c>
    </row>
    <row r="85" spans="1:5" x14ac:dyDescent="0.3">
      <c r="A85" s="87" t="s">
        <v>31</v>
      </c>
      <c r="B85" s="86" t="s">
        <v>9</v>
      </c>
      <c r="C85" s="86" t="s">
        <v>10</v>
      </c>
    </row>
    <row r="86" spans="1:5" x14ac:dyDescent="0.3">
      <c r="A86" s="87" t="s">
        <v>32</v>
      </c>
      <c r="B86" s="86" t="s">
        <v>9</v>
      </c>
      <c r="C86" s="86" t="s">
        <v>10</v>
      </c>
    </row>
    <row r="87" spans="1:5" x14ac:dyDescent="0.3">
      <c r="A87" s="87" t="s">
        <v>39</v>
      </c>
      <c r="B87" s="86" t="s">
        <v>9</v>
      </c>
      <c r="C87" s="86" t="s">
        <v>10</v>
      </c>
    </row>
    <row r="90" spans="1:5" x14ac:dyDescent="0.3">
      <c r="A90" s="1" t="s">
        <v>83</v>
      </c>
    </row>
    <row r="92" spans="1:5" x14ac:dyDescent="0.3">
      <c r="A92" s="87" t="s">
        <v>44</v>
      </c>
      <c r="B92" s="87"/>
      <c r="C92" s="86" t="s">
        <v>9</v>
      </c>
      <c r="D92" s="86" t="s">
        <v>10</v>
      </c>
      <c r="E92" s="86" t="s">
        <v>46</v>
      </c>
    </row>
    <row r="93" spans="1:5" x14ac:dyDescent="0.3">
      <c r="A93" s="87" t="s">
        <v>45</v>
      </c>
      <c r="B93" s="87" t="s">
        <v>91</v>
      </c>
      <c r="C93" s="86" t="s">
        <v>9</v>
      </c>
      <c r="D93" s="86" t="s">
        <v>10</v>
      </c>
      <c r="E93" s="86" t="s">
        <v>46</v>
      </c>
    </row>
    <row r="94" spans="1:5" x14ac:dyDescent="0.3">
      <c r="A94" s="87"/>
      <c r="B94" s="87" t="s">
        <v>92</v>
      </c>
      <c r="C94" s="86" t="s">
        <v>9</v>
      </c>
      <c r="D94" s="86" t="s">
        <v>10</v>
      </c>
      <c r="E94" s="86" t="s">
        <v>46</v>
      </c>
    </row>
    <row r="95" spans="1:5" x14ac:dyDescent="0.3">
      <c r="A95" s="87"/>
      <c r="B95" s="87" t="s">
        <v>93</v>
      </c>
      <c r="C95" s="86" t="s">
        <v>9</v>
      </c>
      <c r="D95" s="86" t="s">
        <v>10</v>
      </c>
      <c r="E95" s="86" t="s">
        <v>46</v>
      </c>
    </row>
    <row r="96" spans="1:5" x14ac:dyDescent="0.3">
      <c r="A96" s="87"/>
      <c r="B96" s="87" t="s">
        <v>94</v>
      </c>
      <c r="C96" s="86" t="s">
        <v>9</v>
      </c>
      <c r="D96" s="86" t="s">
        <v>10</v>
      </c>
      <c r="E96" s="86" t="s">
        <v>46</v>
      </c>
    </row>
    <row r="97" spans="1:5" x14ac:dyDescent="0.3">
      <c r="A97" s="87"/>
      <c r="B97" s="87" t="s">
        <v>95</v>
      </c>
      <c r="C97" s="86" t="s">
        <v>9</v>
      </c>
      <c r="D97" s="86" t="s">
        <v>10</v>
      </c>
      <c r="E97" s="86" t="s">
        <v>46</v>
      </c>
    </row>
    <row r="98" spans="1:5" x14ac:dyDescent="0.3">
      <c r="A98" s="87"/>
      <c r="B98" s="87" t="s">
        <v>96</v>
      </c>
      <c r="C98" s="86" t="s">
        <v>9</v>
      </c>
      <c r="D98" s="86" t="s">
        <v>10</v>
      </c>
      <c r="E98" s="86" t="s">
        <v>46</v>
      </c>
    </row>
    <row r="99" spans="1:5" x14ac:dyDescent="0.3">
      <c r="A99" s="87" t="s">
        <v>47</v>
      </c>
      <c r="B99" s="87"/>
      <c r="C99" s="86" t="s">
        <v>9</v>
      </c>
      <c r="D99" s="86" t="s">
        <v>10</v>
      </c>
      <c r="E99" s="86" t="s">
        <v>46</v>
      </c>
    </row>
    <row r="100" spans="1:5" x14ac:dyDescent="0.3">
      <c r="A100" s="87" t="s">
        <v>48</v>
      </c>
      <c r="B100" s="87"/>
      <c r="C100" s="86" t="s">
        <v>9</v>
      </c>
      <c r="D100" s="86" t="s">
        <v>10</v>
      </c>
      <c r="E100" s="86" t="s">
        <v>46</v>
      </c>
    </row>
    <row r="101" spans="1:5" x14ac:dyDescent="0.3">
      <c r="A101" s="87" t="s">
        <v>49</v>
      </c>
      <c r="B101" s="87"/>
      <c r="C101" s="86" t="s">
        <v>9</v>
      </c>
      <c r="D101" s="86" t="s">
        <v>10</v>
      </c>
      <c r="E101" s="86" t="s">
        <v>46</v>
      </c>
    </row>
    <row r="102" spans="1:5" x14ac:dyDescent="0.3">
      <c r="A102" s="87" t="s">
        <v>50</v>
      </c>
      <c r="B102" s="87"/>
      <c r="C102" s="86" t="s">
        <v>9</v>
      </c>
      <c r="D102" s="86" t="s">
        <v>10</v>
      </c>
      <c r="E102" s="86" t="s">
        <v>52</v>
      </c>
    </row>
    <row r="103" spans="1:5" x14ac:dyDescent="0.3">
      <c r="A103" s="87" t="s">
        <v>51</v>
      </c>
      <c r="B103" s="87"/>
      <c r="C103" s="86" t="s">
        <v>9</v>
      </c>
      <c r="D103" s="86" t="s">
        <v>10</v>
      </c>
      <c r="E103" s="86" t="s">
        <v>52</v>
      </c>
    </row>
    <row r="106" spans="1:5" x14ac:dyDescent="0.3">
      <c r="A106" s="1" t="s">
        <v>84</v>
      </c>
    </row>
    <row r="108" spans="1:5" x14ac:dyDescent="0.3">
      <c r="A108" s="87" t="s">
        <v>107</v>
      </c>
      <c r="B108" s="8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L10" sqref="L10"/>
    </sheetView>
  </sheetViews>
  <sheetFormatPr defaultRowHeight="14.4" x14ac:dyDescent="0.3"/>
  <cols>
    <col min="3" max="3" width="13.77734375" bestFit="1" customWidth="1"/>
    <col min="4" max="4" width="10.21875" bestFit="1" customWidth="1"/>
    <col min="7" max="7" width="9.5546875" bestFit="1" customWidth="1"/>
    <col min="8" max="8" width="9.44140625" bestFit="1" customWidth="1"/>
  </cols>
  <sheetData>
    <row r="1" spans="1:10" s="9" customFormat="1" x14ac:dyDescent="0.3"/>
    <row r="2" spans="1:10" s="90" customFormat="1" ht="15.6" x14ac:dyDescent="0.3">
      <c r="A2" s="90" t="s">
        <v>201</v>
      </c>
    </row>
    <row r="4" spans="1:10" x14ac:dyDescent="0.3">
      <c r="A4" s="99" t="s">
        <v>122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3">
      <c r="A5" s="99" t="s">
        <v>123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27.9" customHeight="1" x14ac:dyDescent="0.3">
      <c r="A6" s="95" t="s">
        <v>109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3">
      <c r="A7" s="97" t="s">
        <v>110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3">
      <c r="A8" s="97"/>
      <c r="B8" s="96"/>
      <c r="C8" s="96"/>
      <c r="D8" s="96"/>
      <c r="E8" s="96"/>
      <c r="F8" s="96"/>
      <c r="G8" s="96"/>
      <c r="H8" s="96"/>
      <c r="I8" s="96"/>
      <c r="J8" s="96"/>
    </row>
    <row r="9" spans="1:10" ht="15" thickBot="1" x14ac:dyDescent="0.35">
      <c r="A9" s="98" t="s">
        <v>111</v>
      </c>
      <c r="B9" s="96"/>
      <c r="C9" s="96"/>
      <c r="D9" s="96"/>
      <c r="E9" s="96"/>
      <c r="F9" s="96"/>
      <c r="G9" s="96"/>
      <c r="H9" s="96"/>
      <c r="I9" s="96"/>
      <c r="J9" s="96"/>
    </row>
    <row r="10" spans="1:10" ht="21.9" customHeight="1" thickBot="1" x14ac:dyDescent="0.35">
      <c r="A10" s="6" t="s">
        <v>112</v>
      </c>
      <c r="B10" s="6" t="s">
        <v>113</v>
      </c>
      <c r="C10" s="6" t="s">
        <v>114</v>
      </c>
      <c r="D10" s="6" t="s">
        <v>115</v>
      </c>
      <c r="E10" s="6" t="s">
        <v>116</v>
      </c>
      <c r="F10" s="6" t="s">
        <v>117</v>
      </c>
      <c r="G10" s="6" t="s">
        <v>118</v>
      </c>
      <c r="H10" s="6" t="s">
        <v>119</v>
      </c>
      <c r="I10" s="6" t="s">
        <v>120</v>
      </c>
      <c r="J10" s="6" t="s">
        <v>121</v>
      </c>
    </row>
    <row r="16" spans="1:10" x14ac:dyDescent="0.3">
      <c r="A16" s="99" t="s">
        <v>123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ht="27.9" customHeight="1" x14ac:dyDescent="0.3">
      <c r="A17" s="95" t="s">
        <v>109</v>
      </c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3">
      <c r="A18" s="97" t="s">
        <v>110</v>
      </c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3">
      <c r="A19" s="97"/>
      <c r="B19" s="96"/>
      <c r="C19" s="96"/>
      <c r="D19" s="96"/>
      <c r="E19" s="96"/>
      <c r="F19" s="96"/>
      <c r="G19" s="96"/>
      <c r="H19" s="96"/>
      <c r="I19" s="96"/>
      <c r="J19" s="96"/>
    </row>
    <row r="20" spans="1:10" ht="15" thickBot="1" x14ac:dyDescent="0.35">
      <c r="A20" s="98" t="s">
        <v>111</v>
      </c>
      <c r="B20" s="96"/>
      <c r="C20" s="96"/>
      <c r="D20" s="96"/>
      <c r="E20" s="96"/>
      <c r="F20" s="96"/>
      <c r="G20" s="96"/>
      <c r="H20" s="96"/>
      <c r="I20" s="96"/>
      <c r="J20" s="96"/>
    </row>
    <row r="21" spans="1:10" ht="21.9" customHeight="1" thickBot="1" x14ac:dyDescent="0.35">
      <c r="A21" s="6" t="s">
        <v>112</v>
      </c>
      <c r="B21" s="6" t="s">
        <v>113</v>
      </c>
      <c r="C21" s="6" t="s">
        <v>114</v>
      </c>
      <c r="D21" s="6" t="s">
        <v>115</v>
      </c>
      <c r="E21" s="6" t="s">
        <v>116</v>
      </c>
      <c r="F21" s="6" t="s">
        <v>117</v>
      </c>
      <c r="G21" s="6" t="s">
        <v>118</v>
      </c>
      <c r="H21" s="6" t="s">
        <v>119</v>
      </c>
      <c r="I21" s="6" t="s">
        <v>120</v>
      </c>
      <c r="J21" s="6" t="s">
        <v>121</v>
      </c>
    </row>
    <row r="25" spans="1:10" x14ac:dyDescent="0.3">
      <c r="A25" s="99" t="s">
        <v>123</v>
      </c>
      <c r="B25" s="96"/>
      <c r="C25" s="96"/>
      <c r="D25" s="96"/>
      <c r="E25" s="96"/>
      <c r="F25" s="96"/>
      <c r="G25" s="96"/>
      <c r="H25" s="96"/>
      <c r="I25" s="96"/>
      <c r="J25" s="96"/>
    </row>
    <row r="26" spans="1:10" ht="27.9" customHeight="1" x14ac:dyDescent="0.3">
      <c r="A26" s="95" t="s">
        <v>109</v>
      </c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3">
      <c r="A27" s="97" t="s">
        <v>110</v>
      </c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3">
      <c r="A28" s="97"/>
      <c r="B28" s="96"/>
      <c r="C28" s="96"/>
      <c r="D28" s="96"/>
      <c r="E28" s="96"/>
      <c r="F28" s="96"/>
      <c r="G28" s="96"/>
      <c r="H28" s="96"/>
      <c r="I28" s="96"/>
      <c r="J28" s="96"/>
    </row>
    <row r="29" spans="1:10" ht="15" thickBot="1" x14ac:dyDescent="0.35">
      <c r="A29" s="98" t="s">
        <v>111</v>
      </c>
      <c r="B29" s="96"/>
      <c r="C29" s="96"/>
      <c r="D29" s="96"/>
      <c r="E29" s="96"/>
      <c r="F29" s="96"/>
      <c r="G29" s="96"/>
      <c r="H29" s="96"/>
      <c r="I29" s="96"/>
      <c r="J29" s="96"/>
    </row>
    <row r="30" spans="1:10" ht="21.9" customHeight="1" thickBot="1" x14ac:dyDescent="0.35">
      <c r="A30" s="6" t="s">
        <v>112</v>
      </c>
      <c r="B30" s="6" t="s">
        <v>113</v>
      </c>
      <c r="C30" s="6" t="s">
        <v>114</v>
      </c>
      <c r="D30" s="6" t="s">
        <v>115</v>
      </c>
      <c r="E30" s="6" t="s">
        <v>116</v>
      </c>
      <c r="F30" s="6" t="s">
        <v>117</v>
      </c>
      <c r="G30" s="6" t="s">
        <v>118</v>
      </c>
      <c r="H30" s="6" t="s">
        <v>119</v>
      </c>
      <c r="I30" s="6" t="s">
        <v>120</v>
      </c>
      <c r="J30" s="6" t="s">
        <v>121</v>
      </c>
    </row>
  </sheetData>
  <mergeCells count="16">
    <mergeCell ref="A9:J9"/>
    <mergeCell ref="A4:J4"/>
    <mergeCell ref="A5:J5"/>
    <mergeCell ref="A6:J6"/>
    <mergeCell ref="A7:J7"/>
    <mergeCell ref="A8:J8"/>
    <mergeCell ref="A26:J26"/>
    <mergeCell ref="A27:J27"/>
    <mergeCell ref="A28:J28"/>
    <mergeCell ref="A29:J29"/>
    <mergeCell ref="A16:J16"/>
    <mergeCell ref="A17:J17"/>
    <mergeCell ref="A18:J18"/>
    <mergeCell ref="A19:J19"/>
    <mergeCell ref="A20:J20"/>
    <mergeCell ref="A25:J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70"/>
  <sheetViews>
    <sheetView zoomScale="80" zoomScaleNormal="80" workbookViewId="0">
      <selection activeCell="F4" sqref="F4"/>
    </sheetView>
  </sheetViews>
  <sheetFormatPr defaultRowHeight="14.4" x14ac:dyDescent="0.3"/>
  <cols>
    <col min="1" max="1" width="10.109375" bestFit="1" customWidth="1"/>
    <col min="2" max="2" width="22.88671875" bestFit="1" customWidth="1"/>
    <col min="3" max="3" width="20.33203125" bestFit="1" customWidth="1"/>
    <col min="4" max="4" width="20.44140625" customWidth="1"/>
    <col min="5" max="5" width="10.88671875" bestFit="1" customWidth="1"/>
    <col min="6" max="6" width="12.88671875" bestFit="1" customWidth="1"/>
    <col min="7" max="10" width="5.77734375" bestFit="1" customWidth="1"/>
    <col min="11" max="11" width="9" bestFit="1" customWidth="1"/>
    <col min="12" max="12" width="10.33203125" bestFit="1" customWidth="1"/>
    <col min="13" max="13" width="8.33203125" bestFit="1" customWidth="1"/>
    <col min="14" max="17" width="1.6640625" customWidth="1"/>
    <col min="18" max="18" width="11.6640625" customWidth="1"/>
    <col min="19" max="19" width="10.109375" customWidth="1"/>
    <col min="20" max="20" width="9" style="28" bestFit="1" customWidth="1"/>
    <col min="21" max="21" width="8.88671875" bestFit="1" customWidth="1"/>
    <col min="22" max="25" width="1.6640625" customWidth="1"/>
    <col min="26" max="26" width="13.77734375" bestFit="1" customWidth="1"/>
    <col min="27" max="27" width="9" style="28" bestFit="1" customWidth="1"/>
    <col min="28" max="28" width="10.33203125" style="28" bestFit="1" customWidth="1"/>
    <col min="29" max="29" width="8.33203125" bestFit="1" customWidth="1"/>
    <col min="30" max="33" width="1.6640625" customWidth="1"/>
    <col min="34" max="34" width="13.77734375" bestFit="1" customWidth="1"/>
    <col min="35" max="35" width="10.109375" bestFit="1" customWidth="1"/>
    <col min="36" max="37" width="8.88671875" bestFit="1" customWidth="1"/>
    <col min="38" max="41" width="1.6640625" customWidth="1"/>
    <col min="42" max="42" width="13.77734375" bestFit="1" customWidth="1"/>
    <col min="44" max="44" width="10.33203125" bestFit="1" customWidth="1"/>
    <col min="45" max="45" width="8.33203125" bestFit="1" customWidth="1"/>
    <col min="46" max="49" width="1.5546875" customWidth="1"/>
    <col min="50" max="50" width="13.109375" customWidth="1"/>
    <col min="51" max="51" width="10.109375" bestFit="1" customWidth="1"/>
    <col min="53" max="53" width="8.88671875" bestFit="1" customWidth="1"/>
    <col min="54" max="57" width="1.6640625" customWidth="1"/>
    <col min="58" max="58" width="13.88671875" bestFit="1" customWidth="1"/>
    <col min="59" max="59" width="8.88671875" bestFit="1" customWidth="1"/>
    <col min="60" max="60" width="10.33203125" bestFit="1" customWidth="1"/>
    <col min="61" max="61" width="8.33203125" bestFit="1" customWidth="1"/>
    <col min="62" max="65" width="1.6640625" customWidth="1"/>
    <col min="66" max="66" width="13.88671875" bestFit="1" customWidth="1"/>
    <col min="67" max="67" width="10.109375" style="5" bestFit="1" customWidth="1"/>
    <col min="68" max="68" width="13.77734375" style="5" customWidth="1"/>
    <col min="69" max="69" width="8.88671875" style="5" bestFit="1" customWidth="1"/>
    <col min="70" max="73" width="1.6640625" customWidth="1"/>
    <col min="74" max="74" width="13.77734375" bestFit="1" customWidth="1"/>
    <col min="75" max="76" width="9" bestFit="1" customWidth="1"/>
    <col min="77" max="77" width="13.88671875" bestFit="1" customWidth="1"/>
    <col min="78" max="78" width="11.5546875" bestFit="1" customWidth="1"/>
  </cols>
  <sheetData>
    <row r="1" spans="1:78" s="92" customFormat="1" x14ac:dyDescent="0.3">
      <c r="T1" s="28"/>
      <c r="AA1" s="28"/>
      <c r="AB1" s="28"/>
    </row>
    <row r="2" spans="1:78" s="90" customFormat="1" ht="15.6" x14ac:dyDescent="0.3">
      <c r="A2" s="90" t="s">
        <v>202</v>
      </c>
      <c r="T2" s="91"/>
      <c r="AA2" s="91"/>
      <c r="AB2" s="91"/>
    </row>
    <row r="3" spans="1:78" s="90" customFormat="1" ht="15.6" x14ac:dyDescent="0.3">
      <c r="A3" s="90" t="s">
        <v>210</v>
      </c>
      <c r="T3" s="91"/>
      <c r="AA3" s="91"/>
      <c r="AB3" s="91"/>
    </row>
    <row r="4" spans="1:78" s="90" customFormat="1" ht="15.6" x14ac:dyDescent="0.3">
      <c r="A4" s="90" t="s">
        <v>200</v>
      </c>
      <c r="T4" s="91"/>
      <c r="AA4" s="91"/>
      <c r="AB4" s="91"/>
    </row>
    <row r="5" spans="1:78" s="90" customFormat="1" ht="16.2" thickBot="1" x14ac:dyDescent="0.35">
      <c r="T5" s="91"/>
      <c r="AA5" s="91"/>
      <c r="AB5" s="91"/>
    </row>
    <row r="6" spans="1:78" s="11" customFormat="1" ht="15" thickBot="1" x14ac:dyDescent="0.35">
      <c r="G6" s="103" t="s">
        <v>199</v>
      </c>
      <c r="H6" s="104"/>
      <c r="I6" s="104"/>
      <c r="J6" s="105"/>
      <c r="K6" s="106" t="s">
        <v>190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  <c r="AA6" s="109" t="s">
        <v>191</v>
      </c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1"/>
      <c r="AQ6" s="112" t="s">
        <v>192</v>
      </c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4"/>
      <c r="BG6" s="115" t="s">
        <v>193</v>
      </c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7"/>
      <c r="BW6" s="100" t="s">
        <v>194</v>
      </c>
      <c r="BX6" s="101"/>
      <c r="BY6" s="101"/>
      <c r="BZ6" s="102"/>
    </row>
    <row r="7" spans="1:78" s="20" customFormat="1" ht="16.2" thickBot="1" x14ac:dyDescent="0.35">
      <c r="A7" s="58" t="s">
        <v>144</v>
      </c>
      <c r="B7" s="59" t="s">
        <v>145</v>
      </c>
      <c r="C7" s="59" t="s">
        <v>146</v>
      </c>
      <c r="D7" s="60" t="s">
        <v>118</v>
      </c>
      <c r="E7" s="60" t="s">
        <v>147</v>
      </c>
      <c r="F7" s="60" t="s">
        <v>198</v>
      </c>
      <c r="G7" s="61" t="s">
        <v>148</v>
      </c>
      <c r="H7" s="61" t="s">
        <v>149</v>
      </c>
      <c r="I7" s="61" t="s">
        <v>150</v>
      </c>
      <c r="J7" s="62" t="s">
        <v>151</v>
      </c>
      <c r="K7" s="65" t="s">
        <v>152</v>
      </c>
      <c r="L7" s="34" t="s">
        <v>153</v>
      </c>
      <c r="M7" s="46" t="s">
        <v>154</v>
      </c>
      <c r="N7" s="34" t="s">
        <v>155</v>
      </c>
      <c r="O7" s="34" t="s">
        <v>156</v>
      </c>
      <c r="P7" s="34" t="s">
        <v>157</v>
      </c>
      <c r="Q7" s="46" t="s">
        <v>158</v>
      </c>
      <c r="R7" s="34" t="s">
        <v>159</v>
      </c>
      <c r="S7" s="34" t="s">
        <v>160</v>
      </c>
      <c r="T7" s="34" t="s">
        <v>195</v>
      </c>
      <c r="U7" s="46" t="s">
        <v>162</v>
      </c>
      <c r="V7" s="34" t="s">
        <v>155</v>
      </c>
      <c r="W7" s="34" t="s">
        <v>156</v>
      </c>
      <c r="X7" s="34" t="s">
        <v>157</v>
      </c>
      <c r="Y7" s="46" t="s">
        <v>163</v>
      </c>
      <c r="Z7" s="66" t="s">
        <v>164</v>
      </c>
      <c r="AA7" s="71" t="s">
        <v>165</v>
      </c>
      <c r="AB7" s="13" t="s">
        <v>153</v>
      </c>
      <c r="AC7" s="13" t="s">
        <v>166</v>
      </c>
      <c r="AD7" s="12" t="s">
        <v>155</v>
      </c>
      <c r="AE7" s="12" t="s">
        <v>156</v>
      </c>
      <c r="AF7" s="12" t="s">
        <v>157</v>
      </c>
      <c r="AG7" s="13" t="s">
        <v>158</v>
      </c>
      <c r="AH7" s="12" t="s">
        <v>182</v>
      </c>
      <c r="AI7" s="12" t="s">
        <v>167</v>
      </c>
      <c r="AJ7" s="12" t="s">
        <v>196</v>
      </c>
      <c r="AK7" s="13" t="s">
        <v>168</v>
      </c>
      <c r="AL7" s="12" t="s">
        <v>155</v>
      </c>
      <c r="AM7" s="12" t="s">
        <v>156</v>
      </c>
      <c r="AN7" s="12" t="s">
        <v>157</v>
      </c>
      <c r="AO7" s="13" t="s">
        <v>163</v>
      </c>
      <c r="AP7" s="72" t="s">
        <v>183</v>
      </c>
      <c r="AQ7" s="77" t="s">
        <v>169</v>
      </c>
      <c r="AR7" s="14" t="s">
        <v>153</v>
      </c>
      <c r="AS7" s="15" t="s">
        <v>170</v>
      </c>
      <c r="AT7" s="16" t="s">
        <v>155</v>
      </c>
      <c r="AU7" s="16" t="s">
        <v>156</v>
      </c>
      <c r="AV7" s="16" t="s">
        <v>157</v>
      </c>
      <c r="AW7" s="15" t="s">
        <v>158</v>
      </c>
      <c r="AX7" s="16" t="s">
        <v>184</v>
      </c>
      <c r="AY7" s="16" t="s">
        <v>171</v>
      </c>
      <c r="AZ7" s="16" t="s">
        <v>197</v>
      </c>
      <c r="BA7" s="15" t="s">
        <v>172</v>
      </c>
      <c r="BB7" s="17" t="s">
        <v>173</v>
      </c>
      <c r="BC7" s="16" t="s">
        <v>156</v>
      </c>
      <c r="BD7" s="16" t="s">
        <v>157</v>
      </c>
      <c r="BE7" s="15" t="s">
        <v>163</v>
      </c>
      <c r="BF7" s="78" t="s">
        <v>185</v>
      </c>
      <c r="BG7" s="80" t="s">
        <v>174</v>
      </c>
      <c r="BH7" s="18" t="s">
        <v>153</v>
      </c>
      <c r="BI7" s="19" t="s">
        <v>175</v>
      </c>
      <c r="BJ7" s="18" t="s">
        <v>155</v>
      </c>
      <c r="BK7" s="18" t="s">
        <v>156</v>
      </c>
      <c r="BL7" s="18" t="s">
        <v>157</v>
      </c>
      <c r="BM7" s="19" t="s">
        <v>158</v>
      </c>
      <c r="BN7" s="18" t="s">
        <v>186</v>
      </c>
      <c r="BO7" s="18" t="s">
        <v>187</v>
      </c>
      <c r="BP7" s="18" t="s">
        <v>161</v>
      </c>
      <c r="BQ7" s="19" t="s">
        <v>188</v>
      </c>
      <c r="BR7" s="18" t="s">
        <v>155</v>
      </c>
      <c r="BS7" s="18" t="s">
        <v>156</v>
      </c>
      <c r="BT7" s="18" t="s">
        <v>157</v>
      </c>
      <c r="BU7" s="19" t="s">
        <v>163</v>
      </c>
      <c r="BV7" s="81" t="s">
        <v>189</v>
      </c>
      <c r="BW7" s="82" t="s">
        <v>176</v>
      </c>
      <c r="BX7" s="52" t="s">
        <v>177</v>
      </c>
      <c r="BY7" s="52" t="s">
        <v>178</v>
      </c>
      <c r="BZ7" s="83" t="s">
        <v>179</v>
      </c>
    </row>
    <row r="8" spans="1:78" s="24" customFormat="1" ht="15.6" x14ac:dyDescent="0.3">
      <c r="A8" s="55"/>
      <c r="B8" s="56"/>
      <c r="C8" s="56"/>
      <c r="D8" s="56"/>
      <c r="E8" s="56"/>
      <c r="F8" s="57"/>
      <c r="G8" s="57"/>
      <c r="H8" s="57"/>
      <c r="I8" s="57"/>
      <c r="J8" s="63"/>
      <c r="K8" s="67"/>
      <c r="L8" s="36"/>
      <c r="M8" s="29"/>
      <c r="N8" s="29"/>
      <c r="O8" s="30"/>
      <c r="P8" s="30"/>
      <c r="Q8" s="30"/>
      <c r="R8" s="29"/>
      <c r="S8" s="29"/>
      <c r="T8" s="93"/>
      <c r="U8" s="35"/>
      <c r="V8" s="29"/>
      <c r="W8" s="29"/>
      <c r="X8" s="35"/>
      <c r="Y8" s="29"/>
      <c r="Z8" s="68"/>
      <c r="AA8" s="73"/>
      <c r="AB8" s="49"/>
      <c r="AC8" s="29"/>
      <c r="AD8" s="29"/>
      <c r="AE8" s="30"/>
      <c r="AF8" s="30"/>
      <c r="AG8" s="30"/>
      <c r="AH8" s="29"/>
      <c r="AI8" s="29"/>
      <c r="AJ8" s="23"/>
      <c r="AK8" s="29"/>
      <c r="AL8" s="29"/>
      <c r="AM8" s="35"/>
      <c r="AN8" s="35"/>
      <c r="AO8" s="29"/>
      <c r="AP8" s="68"/>
      <c r="AQ8" s="73"/>
      <c r="AR8" s="47"/>
      <c r="AS8" s="29"/>
      <c r="AT8" s="29"/>
      <c r="AU8" s="30"/>
      <c r="AV8" s="30"/>
      <c r="AW8" s="30"/>
      <c r="AX8" s="29"/>
      <c r="AY8" s="29"/>
      <c r="AZ8" s="23"/>
      <c r="BA8" s="29"/>
      <c r="BB8" s="29"/>
      <c r="BC8" s="35"/>
      <c r="BD8" s="35"/>
      <c r="BE8" s="29"/>
      <c r="BF8" s="68"/>
      <c r="BG8" s="73"/>
      <c r="BH8" s="42"/>
      <c r="BI8" s="29"/>
      <c r="BJ8" s="29"/>
      <c r="BK8" s="30"/>
      <c r="BL8" s="30"/>
      <c r="BM8" s="30"/>
      <c r="BN8" s="29"/>
      <c r="BO8" s="29"/>
      <c r="BP8" s="23"/>
      <c r="BQ8" s="29"/>
      <c r="BR8" s="29"/>
      <c r="BS8" s="35"/>
      <c r="BT8" s="35"/>
      <c r="BU8" s="29"/>
      <c r="BV8" s="68"/>
      <c r="BW8" s="79"/>
      <c r="BX8" s="35"/>
      <c r="BY8" s="35"/>
      <c r="BZ8" s="84"/>
    </row>
    <row r="9" spans="1:78" s="24" customFormat="1" ht="15.6" x14ac:dyDescent="0.3">
      <c r="A9" s="53"/>
      <c r="B9" s="21" t="s">
        <v>208</v>
      </c>
      <c r="C9" s="21"/>
      <c r="D9" s="21"/>
      <c r="E9" s="21" t="s">
        <v>180</v>
      </c>
      <c r="F9" s="21">
        <v>80</v>
      </c>
      <c r="G9" s="22">
        <v>40</v>
      </c>
      <c r="H9" s="22">
        <v>20</v>
      </c>
      <c r="I9" s="22">
        <v>0</v>
      </c>
      <c r="J9" s="64">
        <v>20</v>
      </c>
      <c r="K9" s="69">
        <v>0.35416666666666669</v>
      </c>
      <c r="L9" s="37">
        <v>0.46500000000000002</v>
      </c>
      <c r="M9" s="31">
        <f>L9-K9</f>
        <v>0.11083333333333334</v>
      </c>
      <c r="N9" s="30">
        <f>HOUR(M9)</f>
        <v>2</v>
      </c>
      <c r="O9" s="29">
        <f>MINUTE(M9)</f>
        <v>39</v>
      </c>
      <c r="P9" s="32">
        <f>SECOND(M9)</f>
        <v>36</v>
      </c>
      <c r="Q9" s="30">
        <f>P9+O9*60+N9*3600</f>
        <v>9576</v>
      </c>
      <c r="R9" s="30">
        <f>G9/Q9*3600</f>
        <v>15.037593984962406</v>
      </c>
      <c r="S9" s="33">
        <f>T9-L9</f>
        <v>2.3611111111110916E-3</v>
      </c>
      <c r="T9" s="38">
        <v>0.46736111111111112</v>
      </c>
      <c r="U9" s="33">
        <f>T9-K9</f>
        <v>0.11319444444444443</v>
      </c>
      <c r="V9" s="30">
        <f>HOUR(U9)</f>
        <v>2</v>
      </c>
      <c r="W9" s="30">
        <f>MINUTE(U9)</f>
        <v>43</v>
      </c>
      <c r="X9" s="30">
        <f>SECOND(U9)</f>
        <v>0</v>
      </c>
      <c r="Y9" s="29">
        <f>X9+W9*60+V9*3600</f>
        <v>9780</v>
      </c>
      <c r="Z9" s="68">
        <f>G9/Y9*3600</f>
        <v>14.7239263803681</v>
      </c>
      <c r="AA9" s="74">
        <v>0.49513888888888885</v>
      </c>
      <c r="AB9" s="43">
        <v>0.55001157407407408</v>
      </c>
      <c r="AC9" s="40">
        <f>AB9-AA9</f>
        <v>5.4872685185185233E-2</v>
      </c>
      <c r="AD9" s="39">
        <f>HOUR(AC9)</f>
        <v>1</v>
      </c>
      <c r="AE9" s="40">
        <f>MINUTE(AC9)</f>
        <v>19</v>
      </c>
      <c r="AF9" s="39">
        <f>SECOND(AC9)</f>
        <v>1</v>
      </c>
      <c r="AG9" s="39">
        <f>AF9+AE9*60+AD9*3600</f>
        <v>4741</v>
      </c>
      <c r="AH9" s="30">
        <f t="shared" ref="AH9:AH19" si="0">H9/AG9*3600</f>
        <v>15.186669479012865</v>
      </c>
      <c r="AI9" s="39">
        <f>AJ9-AB9</f>
        <v>2.5810185185185519E-3</v>
      </c>
      <c r="AJ9" s="43">
        <v>0.55259259259259264</v>
      </c>
      <c r="AK9" s="39">
        <f>AJ9-AA9</f>
        <v>5.7453703703703785E-2</v>
      </c>
      <c r="AL9" s="30">
        <f>HOUR(AK9)</f>
        <v>1</v>
      </c>
      <c r="AM9" s="30">
        <f>MINUTE(AK9)</f>
        <v>22</v>
      </c>
      <c r="AN9" s="30">
        <f>SECOND(AK9)</f>
        <v>44</v>
      </c>
      <c r="AO9" s="29">
        <f>AN9+AM9*60+AL9*3600</f>
        <v>4964</v>
      </c>
      <c r="AP9" s="68">
        <f>H9/AO9*3600</f>
        <v>14.504431909750201</v>
      </c>
      <c r="AQ9" s="74"/>
      <c r="AR9" s="44"/>
      <c r="AS9" s="31">
        <f t="shared" ref="AS9:AS10" si="1">AR9-AQ9</f>
        <v>0</v>
      </c>
      <c r="AT9" s="30">
        <f t="shared" ref="AT9:AT10" si="2">HOUR(AS9)</f>
        <v>0</v>
      </c>
      <c r="AU9" s="29">
        <f t="shared" ref="AU9:AU10" si="3">MINUTE(AS9)</f>
        <v>0</v>
      </c>
      <c r="AV9" s="32">
        <f t="shared" ref="AV9:AV10" si="4">SECOND(AS9)</f>
        <v>0</v>
      </c>
      <c r="AW9" s="30">
        <f t="shared" ref="AW9:AW10" si="5">AV9+AU9*60+AT9*3600</f>
        <v>0</v>
      </c>
      <c r="AX9" s="30" t="e">
        <f t="shared" ref="AX9:AX10" si="6">J9/AW9*3600</f>
        <v>#DIV/0!</v>
      </c>
      <c r="AY9" s="33">
        <f t="shared" ref="AY9:AY10" si="7">AZ9-AR9</f>
        <v>0</v>
      </c>
      <c r="AZ9" s="43"/>
      <c r="BA9" s="33">
        <f t="shared" ref="BA9:BA10" si="8">AZ9-AQ9</f>
        <v>0</v>
      </c>
      <c r="BB9" s="30">
        <f t="shared" ref="BB9:BB10" si="9">HOUR(BA9)</f>
        <v>0</v>
      </c>
      <c r="BC9" s="30">
        <f t="shared" ref="BC9:BC10" si="10">MINUTE(BA9)</f>
        <v>0</v>
      </c>
      <c r="BD9" s="30">
        <f t="shared" ref="BD9:BD10" si="11">SECOND(BA9)</f>
        <v>0</v>
      </c>
      <c r="BE9" s="29">
        <f t="shared" ref="BE9:BE10" si="12">BD9+BC9*60+BB9*3600</f>
        <v>0</v>
      </c>
      <c r="BF9" s="68" t="e">
        <f t="shared" ref="BF9:BF10" si="13">J9/BE9*3600</f>
        <v>#DIV/0!</v>
      </c>
      <c r="BG9" s="74">
        <v>0.58037037037037031</v>
      </c>
      <c r="BH9" s="44">
        <v>0.63719907407407406</v>
      </c>
      <c r="BI9" s="31">
        <f t="shared" ref="BI9:BI19" si="14">BH9-BG9</f>
        <v>5.6828703703703742E-2</v>
      </c>
      <c r="BJ9" s="30">
        <f>HOUR(BI9)</f>
        <v>1</v>
      </c>
      <c r="BK9" s="29">
        <f>MINUTE(BI9)</f>
        <v>21</v>
      </c>
      <c r="BL9" s="32">
        <f>SECOND(BI9)</f>
        <v>50</v>
      </c>
      <c r="BM9" s="30">
        <f>BL9+BK9*60+BJ9*3600</f>
        <v>4910</v>
      </c>
      <c r="BN9" s="30">
        <f>J9/BM9*3600</f>
        <v>14.663951120162931</v>
      </c>
      <c r="BO9" s="39">
        <f>BP9-BH9</f>
        <v>4.0393518518518468E-2</v>
      </c>
      <c r="BP9" s="43">
        <v>0.67759259259259252</v>
      </c>
      <c r="BQ9" s="39">
        <f>BP9-BG9</f>
        <v>9.722222222222221E-2</v>
      </c>
      <c r="BR9" s="30">
        <f>HOUR(BQ9)</f>
        <v>2</v>
      </c>
      <c r="BS9" s="30">
        <f>MINUTE(BQ9)</f>
        <v>20</v>
      </c>
      <c r="BT9" s="30">
        <f>SECOND(BQ9)</f>
        <v>0</v>
      </c>
      <c r="BU9" s="29">
        <f>BT9+BS9*60+BR9*3600</f>
        <v>8400</v>
      </c>
      <c r="BV9" s="68">
        <f>AN9/BU9*3600</f>
        <v>18.857142857142858</v>
      </c>
      <c r="BW9" s="85">
        <v>0.63719907407407406</v>
      </c>
      <c r="BX9" s="41">
        <f t="shared" ref="BX9:BX18" si="15">BI9+AY9+AS9+AI9+AC9+S9+M9</f>
        <v>0.22747685185185196</v>
      </c>
      <c r="BY9" s="51">
        <f t="shared" ref="BY9:BY19" si="16">F9/(SECOND(BX9)+60*MINUTE(BX9)+3600*HOUR(BX9))*3600</f>
        <v>14.6535056477053</v>
      </c>
      <c r="BZ9" s="84"/>
    </row>
    <row r="10" spans="1:78" s="24" customFormat="1" ht="15.6" x14ac:dyDescent="0.3">
      <c r="A10" s="54"/>
      <c r="B10" s="21" t="s">
        <v>209</v>
      </c>
      <c r="C10" s="21"/>
      <c r="D10" s="21"/>
      <c r="E10" s="21" t="s">
        <v>181</v>
      </c>
      <c r="F10" s="21">
        <v>80</v>
      </c>
      <c r="G10" s="22">
        <v>40</v>
      </c>
      <c r="H10" s="22">
        <v>20</v>
      </c>
      <c r="I10" s="22">
        <v>0</v>
      </c>
      <c r="J10" s="64">
        <v>20</v>
      </c>
      <c r="K10" s="69">
        <v>0.35416666666666669</v>
      </c>
      <c r="L10" s="37">
        <v>0.4715509259259259</v>
      </c>
      <c r="M10" s="31">
        <f t="shared" ref="M10:M19" si="17">L10-K10</f>
        <v>0.11738425925925922</v>
      </c>
      <c r="N10" s="30">
        <f t="shared" ref="N10:N19" si="18">HOUR(M10)</f>
        <v>2</v>
      </c>
      <c r="O10" s="29">
        <f t="shared" ref="O10:O19" si="19">MINUTE(M10)</f>
        <v>49</v>
      </c>
      <c r="P10" s="32">
        <f t="shared" ref="P10:P19" si="20">SECOND(M10)</f>
        <v>2</v>
      </c>
      <c r="Q10" s="30">
        <f t="shared" ref="Q10:Q19" si="21">P10+O10*60+N10*3600</f>
        <v>10142</v>
      </c>
      <c r="R10" s="30">
        <f t="shared" ref="R10:R19" si="22">G10/Q10*3600</f>
        <v>14.198382961940444</v>
      </c>
      <c r="S10" s="33">
        <f t="shared" ref="S10:S19" si="23">T10-L10</f>
        <v>3.8078703703704475E-3</v>
      </c>
      <c r="T10" s="38">
        <v>0.47535879629629635</v>
      </c>
      <c r="U10" s="33">
        <f t="shared" ref="U10:U19" si="24">T10-K10</f>
        <v>0.12119212962962966</v>
      </c>
      <c r="V10" s="30">
        <f t="shared" ref="V10:V19" si="25">HOUR(U10)</f>
        <v>2</v>
      </c>
      <c r="W10" s="30">
        <f t="shared" ref="W10:W19" si="26">MINUTE(U10)</f>
        <v>54</v>
      </c>
      <c r="X10" s="30">
        <f t="shared" ref="X10:X19" si="27">SECOND(U10)</f>
        <v>31</v>
      </c>
      <c r="Y10" s="29">
        <f t="shared" ref="Y10:Y19" si="28">X10+W10*60+V10*3600</f>
        <v>10471</v>
      </c>
      <c r="Z10" s="68">
        <f t="shared" ref="Z10:Z19" si="29">G10/Y10*3600</f>
        <v>13.7522681692293</v>
      </c>
      <c r="AA10" s="74">
        <v>0.50313657407407408</v>
      </c>
      <c r="AB10" s="43">
        <v>0.5647685185185185</v>
      </c>
      <c r="AC10" s="40">
        <f t="shared" ref="AC10:AC19" si="30">AB10-AA10</f>
        <v>6.163194444444442E-2</v>
      </c>
      <c r="AD10" s="39">
        <f t="shared" ref="AD10:AD19" si="31">HOUR(AC10)</f>
        <v>1</v>
      </c>
      <c r="AE10" s="40">
        <f t="shared" ref="AE10:AE19" si="32">MINUTE(AC10)</f>
        <v>28</v>
      </c>
      <c r="AF10" s="39">
        <f t="shared" ref="AF10:AF19" si="33">SECOND(AC10)</f>
        <v>45</v>
      </c>
      <c r="AG10" s="39">
        <f t="shared" ref="AG10:AG19" si="34">AF10+AE10*60+AD10*3600</f>
        <v>5325</v>
      </c>
      <c r="AH10" s="30">
        <f t="shared" si="0"/>
        <v>13.52112676056338</v>
      </c>
      <c r="AI10" s="39">
        <f t="shared" ref="AI10:AI19" si="35">AJ10-AB10</f>
        <v>4.2708333333333348E-3</v>
      </c>
      <c r="AJ10" s="45">
        <v>0.56903935185185184</v>
      </c>
      <c r="AK10" s="39">
        <f t="shared" ref="AK10:AK19" si="36">AJ10-AA10</f>
        <v>6.5902777777777755E-2</v>
      </c>
      <c r="AL10" s="30">
        <f t="shared" ref="AL10:AL19" si="37">HOUR(AK10)</f>
        <v>1</v>
      </c>
      <c r="AM10" s="30">
        <f t="shared" ref="AM10:AM19" si="38">MINUTE(AK10)</f>
        <v>34</v>
      </c>
      <c r="AN10" s="30">
        <f t="shared" ref="AN10:AN19" si="39">SECOND(AK10)</f>
        <v>54</v>
      </c>
      <c r="AO10" s="29">
        <f t="shared" ref="AO10:AO19" si="40">AN10+AM10*60+AL10*3600</f>
        <v>5694</v>
      </c>
      <c r="AP10" s="68">
        <f t="shared" ref="AP10:AP19" si="41">H10/AO10*3600</f>
        <v>12.644889357218124</v>
      </c>
      <c r="AQ10" s="74"/>
      <c r="AR10" s="44"/>
      <c r="AS10" s="31">
        <f t="shared" si="1"/>
        <v>0</v>
      </c>
      <c r="AT10" s="30">
        <f t="shared" si="2"/>
        <v>0</v>
      </c>
      <c r="AU10" s="29">
        <f t="shared" si="3"/>
        <v>0</v>
      </c>
      <c r="AV10" s="32">
        <f t="shared" si="4"/>
        <v>0</v>
      </c>
      <c r="AW10" s="30">
        <f t="shared" si="5"/>
        <v>0</v>
      </c>
      <c r="AX10" s="30" t="e">
        <f t="shared" si="6"/>
        <v>#DIV/0!</v>
      </c>
      <c r="AY10" s="33">
        <f t="shared" si="7"/>
        <v>0</v>
      </c>
      <c r="AZ10" s="45"/>
      <c r="BA10" s="33">
        <f t="shared" si="8"/>
        <v>0</v>
      </c>
      <c r="BB10" s="30">
        <f t="shared" si="9"/>
        <v>0</v>
      </c>
      <c r="BC10" s="30">
        <f t="shared" si="10"/>
        <v>0</v>
      </c>
      <c r="BD10" s="30">
        <f t="shared" si="11"/>
        <v>0</v>
      </c>
      <c r="BE10" s="29">
        <f t="shared" si="12"/>
        <v>0</v>
      </c>
      <c r="BF10" s="68" t="e">
        <f t="shared" si="13"/>
        <v>#DIV/0!</v>
      </c>
      <c r="BG10" s="75">
        <v>0.59681712962962963</v>
      </c>
      <c r="BH10" s="45">
        <v>0.65949074074074077</v>
      </c>
      <c r="BI10" s="31">
        <f t="shared" si="14"/>
        <v>6.2673611111111138E-2</v>
      </c>
      <c r="BJ10" s="30">
        <f t="shared" ref="BJ10:BJ19" si="42">HOUR(BI10)</f>
        <v>1</v>
      </c>
      <c r="BK10" s="29">
        <f t="shared" ref="BK10:BK19" si="43">MINUTE(BI10)</f>
        <v>30</v>
      </c>
      <c r="BL10" s="32">
        <f t="shared" ref="BL10:BL19" si="44">SECOND(BI10)</f>
        <v>15</v>
      </c>
      <c r="BM10" s="30">
        <f t="shared" ref="BM10:BM19" si="45">BL10+BK10*60+BJ10*3600</f>
        <v>5415</v>
      </c>
      <c r="BN10" s="30">
        <f>J9/BM10*3600</f>
        <v>13.296398891966758</v>
      </c>
      <c r="BO10" s="39">
        <f t="shared" ref="BO10:BO19" si="46">BP10-BH10</f>
        <v>3.4548611111111072E-2</v>
      </c>
      <c r="BP10" s="43">
        <v>0.69403935185185184</v>
      </c>
      <c r="BQ10" s="39">
        <f t="shared" ref="BQ10:BQ19" si="47">BP10-BG10</f>
        <v>9.722222222222221E-2</v>
      </c>
      <c r="BR10" s="30">
        <f t="shared" ref="BR10:BR19" si="48">HOUR(BQ10)</f>
        <v>2</v>
      </c>
      <c r="BS10" s="30">
        <f t="shared" ref="BS10:BS19" si="49">MINUTE(BQ10)</f>
        <v>20</v>
      </c>
      <c r="BT10" s="30">
        <f t="shared" ref="BT10:BT19" si="50">SECOND(BQ10)</f>
        <v>0</v>
      </c>
      <c r="BU10" s="29">
        <f t="shared" ref="BU10:BU19" si="51">BT10+BS10*60+BR10*3600</f>
        <v>8400</v>
      </c>
      <c r="BV10" s="68">
        <f t="shared" ref="BV10:BV19" si="52">AN10/BU10*3600</f>
        <v>23.142857142857142</v>
      </c>
      <c r="BW10" s="85">
        <v>0.65949074074074077</v>
      </c>
      <c r="BX10" s="41">
        <f t="shared" si="15"/>
        <v>0.24976851851851856</v>
      </c>
      <c r="BY10" s="51">
        <f t="shared" si="16"/>
        <v>13.34569045412419</v>
      </c>
      <c r="BZ10" s="84"/>
    </row>
    <row r="11" spans="1:78" s="24" customFormat="1" ht="15.6" x14ac:dyDescent="0.3">
      <c r="A11" s="54"/>
      <c r="B11" s="21"/>
      <c r="C11" s="21"/>
      <c r="D11" s="21"/>
      <c r="E11" s="21"/>
      <c r="F11" s="21"/>
      <c r="G11" s="22"/>
      <c r="H11" s="22"/>
      <c r="I11" s="22"/>
      <c r="J11" s="64"/>
      <c r="K11" s="69"/>
      <c r="L11" s="37"/>
      <c r="M11" s="31">
        <f t="shared" si="17"/>
        <v>0</v>
      </c>
      <c r="N11" s="30">
        <f t="shared" si="18"/>
        <v>0</v>
      </c>
      <c r="O11" s="29">
        <f t="shared" si="19"/>
        <v>0</v>
      </c>
      <c r="P11" s="32">
        <f t="shared" si="20"/>
        <v>0</v>
      </c>
      <c r="Q11" s="30">
        <f t="shared" si="21"/>
        <v>0</v>
      </c>
      <c r="R11" s="30" t="e">
        <f t="shared" si="22"/>
        <v>#DIV/0!</v>
      </c>
      <c r="S11" s="33">
        <f>T11-L11</f>
        <v>0</v>
      </c>
      <c r="T11" s="38"/>
      <c r="U11" s="33">
        <f t="shared" si="24"/>
        <v>0</v>
      </c>
      <c r="V11" s="30">
        <f t="shared" si="25"/>
        <v>0</v>
      </c>
      <c r="W11" s="30">
        <f t="shared" si="26"/>
        <v>0</v>
      </c>
      <c r="X11" s="30">
        <f t="shared" si="27"/>
        <v>0</v>
      </c>
      <c r="Y11" s="29">
        <f t="shared" si="28"/>
        <v>0</v>
      </c>
      <c r="Z11" s="68" t="e">
        <f t="shared" si="29"/>
        <v>#DIV/0!</v>
      </c>
      <c r="AA11" s="94"/>
      <c r="AB11" s="50"/>
      <c r="AC11" s="31">
        <f t="shared" si="30"/>
        <v>0</v>
      </c>
      <c r="AD11" s="30">
        <f t="shared" si="31"/>
        <v>0</v>
      </c>
      <c r="AE11" s="29">
        <f t="shared" si="32"/>
        <v>0</v>
      </c>
      <c r="AF11" s="32">
        <f t="shared" si="33"/>
        <v>0</v>
      </c>
      <c r="AG11" s="30">
        <f t="shared" si="34"/>
        <v>0</v>
      </c>
      <c r="AH11" s="30" t="e">
        <f t="shared" si="0"/>
        <v>#DIV/0!</v>
      </c>
      <c r="AI11" s="33">
        <f t="shared" si="35"/>
        <v>0</v>
      </c>
      <c r="AJ11" s="25"/>
      <c r="AK11" s="33">
        <f t="shared" si="36"/>
        <v>0</v>
      </c>
      <c r="AL11" s="30">
        <f t="shared" si="37"/>
        <v>0</v>
      </c>
      <c r="AM11" s="30">
        <f t="shared" si="38"/>
        <v>0</v>
      </c>
      <c r="AN11" s="30">
        <f t="shared" si="39"/>
        <v>0</v>
      </c>
      <c r="AO11" s="29">
        <f t="shared" si="40"/>
        <v>0</v>
      </c>
      <c r="AP11" s="68" t="e">
        <f t="shared" si="41"/>
        <v>#DIV/0!</v>
      </c>
      <c r="AQ11" s="76"/>
      <c r="AR11" s="48"/>
      <c r="AS11" s="31">
        <f t="shared" ref="AS11:AS19" si="53">AR11-AQ11</f>
        <v>0</v>
      </c>
      <c r="AT11" s="30">
        <f t="shared" ref="AT11:AT19" si="54">HOUR(AS11)</f>
        <v>0</v>
      </c>
      <c r="AU11" s="29">
        <f t="shared" ref="AU11:AU19" si="55">MINUTE(AS11)</f>
        <v>0</v>
      </c>
      <c r="AV11" s="32">
        <f t="shared" ref="AV11:AV19" si="56">SECOND(AS11)</f>
        <v>0</v>
      </c>
      <c r="AW11" s="30">
        <f t="shared" ref="AW11:AW19" si="57">AV11+AU11*60+AT11*3600</f>
        <v>0</v>
      </c>
      <c r="AX11" s="30" t="e">
        <f t="shared" ref="AX11:AX18" si="58">J11/AW11*3600</f>
        <v>#DIV/0!</v>
      </c>
      <c r="AY11" s="33">
        <f t="shared" ref="AY11:AY19" si="59">AZ11-AR11</f>
        <v>0</v>
      </c>
      <c r="AZ11" s="23"/>
      <c r="BA11" s="33">
        <f t="shared" ref="BA11:BA19" si="60">AZ11-AQ11</f>
        <v>0</v>
      </c>
      <c r="BB11" s="30">
        <f t="shared" ref="BB11:BB19" si="61">HOUR(BA11)</f>
        <v>0</v>
      </c>
      <c r="BC11" s="30">
        <f t="shared" ref="BC11:BC19" si="62">MINUTE(BA11)</f>
        <v>0</v>
      </c>
      <c r="BD11" s="30">
        <f t="shared" ref="BD11:BD19" si="63">SECOND(BA11)</f>
        <v>0</v>
      </c>
      <c r="BE11" s="29">
        <f t="shared" ref="BE11:BE19" si="64">BD11+BC11*60+BB11*3600</f>
        <v>0</v>
      </c>
      <c r="BF11" s="68" t="e">
        <f t="shared" ref="BF11:BF18" si="65">J11/BE11*3600</f>
        <v>#DIV/0!</v>
      </c>
      <c r="BG11" s="76"/>
      <c r="BH11" s="25"/>
      <c r="BI11" s="31">
        <f t="shared" si="14"/>
        <v>0</v>
      </c>
      <c r="BJ11" s="30">
        <f t="shared" si="42"/>
        <v>0</v>
      </c>
      <c r="BK11" s="29">
        <f t="shared" si="43"/>
        <v>0</v>
      </c>
      <c r="BL11" s="32">
        <f t="shared" si="44"/>
        <v>0</v>
      </c>
      <c r="BM11" s="30">
        <f t="shared" si="45"/>
        <v>0</v>
      </c>
      <c r="BN11" s="30" t="e">
        <f t="shared" ref="BN11:BN18" si="66">J10/BM11*3600</f>
        <v>#DIV/0!</v>
      </c>
      <c r="BO11" s="33">
        <f t="shared" si="46"/>
        <v>0</v>
      </c>
      <c r="BP11" s="25"/>
      <c r="BQ11" s="33">
        <f t="shared" si="47"/>
        <v>0</v>
      </c>
      <c r="BR11" s="30">
        <f t="shared" si="48"/>
        <v>0</v>
      </c>
      <c r="BS11" s="30">
        <f t="shared" si="49"/>
        <v>0</v>
      </c>
      <c r="BT11" s="30">
        <f t="shared" si="50"/>
        <v>0</v>
      </c>
      <c r="BU11" s="29">
        <f t="shared" si="51"/>
        <v>0</v>
      </c>
      <c r="BV11" s="68" t="e">
        <f t="shared" si="52"/>
        <v>#DIV/0!</v>
      </c>
      <c r="BW11" s="85"/>
      <c r="BX11" s="41">
        <f t="shared" si="15"/>
        <v>0</v>
      </c>
      <c r="BY11" s="51" t="e">
        <f t="shared" si="16"/>
        <v>#DIV/0!</v>
      </c>
      <c r="BZ11" s="84"/>
    </row>
    <row r="12" spans="1:78" s="24" customFormat="1" ht="15.6" x14ac:dyDescent="0.3">
      <c r="A12" s="54"/>
      <c r="B12" s="21"/>
      <c r="C12" s="21"/>
      <c r="D12" s="21"/>
      <c r="E12" s="21"/>
      <c r="F12" s="21"/>
      <c r="G12" s="22"/>
      <c r="H12" s="22"/>
      <c r="I12" s="22"/>
      <c r="J12" s="64"/>
      <c r="K12" s="69"/>
      <c r="L12" s="37"/>
      <c r="M12" s="31">
        <f t="shared" si="17"/>
        <v>0</v>
      </c>
      <c r="N12" s="30">
        <f t="shared" si="18"/>
        <v>0</v>
      </c>
      <c r="O12" s="29">
        <f t="shared" si="19"/>
        <v>0</v>
      </c>
      <c r="P12" s="32">
        <f t="shared" si="20"/>
        <v>0</v>
      </c>
      <c r="Q12" s="30">
        <f t="shared" si="21"/>
        <v>0</v>
      </c>
      <c r="R12" s="30" t="e">
        <f t="shared" si="22"/>
        <v>#DIV/0!</v>
      </c>
      <c r="S12" s="33">
        <f t="shared" si="23"/>
        <v>0</v>
      </c>
      <c r="T12" s="38"/>
      <c r="U12" s="33">
        <f t="shared" si="24"/>
        <v>0</v>
      </c>
      <c r="V12" s="30">
        <f t="shared" si="25"/>
        <v>0</v>
      </c>
      <c r="W12" s="30">
        <f t="shared" si="26"/>
        <v>0</v>
      </c>
      <c r="X12" s="30">
        <f t="shared" si="27"/>
        <v>0</v>
      </c>
      <c r="Y12" s="29">
        <f t="shared" si="28"/>
        <v>0</v>
      </c>
      <c r="Z12" s="68" t="e">
        <f t="shared" si="29"/>
        <v>#DIV/0!</v>
      </c>
      <c r="AA12" s="94"/>
      <c r="AB12" s="50"/>
      <c r="AC12" s="31">
        <f t="shared" si="30"/>
        <v>0</v>
      </c>
      <c r="AD12" s="30">
        <f t="shared" si="31"/>
        <v>0</v>
      </c>
      <c r="AE12" s="29">
        <f t="shared" si="32"/>
        <v>0</v>
      </c>
      <c r="AF12" s="32">
        <f t="shared" si="33"/>
        <v>0</v>
      </c>
      <c r="AG12" s="30">
        <f t="shared" si="34"/>
        <v>0</v>
      </c>
      <c r="AH12" s="30" t="e">
        <f t="shared" si="0"/>
        <v>#DIV/0!</v>
      </c>
      <c r="AI12" s="33">
        <f t="shared" si="35"/>
        <v>0</v>
      </c>
      <c r="AJ12" s="25"/>
      <c r="AK12" s="33">
        <f t="shared" si="36"/>
        <v>0</v>
      </c>
      <c r="AL12" s="30">
        <f t="shared" si="37"/>
        <v>0</v>
      </c>
      <c r="AM12" s="30">
        <f t="shared" si="38"/>
        <v>0</v>
      </c>
      <c r="AN12" s="30">
        <f t="shared" si="39"/>
        <v>0</v>
      </c>
      <c r="AO12" s="29">
        <f t="shared" si="40"/>
        <v>0</v>
      </c>
      <c r="AP12" s="68" t="e">
        <f t="shared" si="41"/>
        <v>#DIV/0!</v>
      </c>
      <c r="AQ12" s="79"/>
      <c r="AR12" s="48"/>
      <c r="AS12" s="31">
        <f t="shared" si="53"/>
        <v>0</v>
      </c>
      <c r="AT12" s="30">
        <f t="shared" si="54"/>
        <v>0</v>
      </c>
      <c r="AU12" s="29">
        <f t="shared" si="55"/>
        <v>0</v>
      </c>
      <c r="AV12" s="32">
        <f t="shared" si="56"/>
        <v>0</v>
      </c>
      <c r="AW12" s="30">
        <f t="shared" si="57"/>
        <v>0</v>
      </c>
      <c r="AX12" s="30" t="e">
        <f t="shared" si="58"/>
        <v>#DIV/0!</v>
      </c>
      <c r="AY12" s="33">
        <f t="shared" si="59"/>
        <v>0</v>
      </c>
      <c r="AZ12" s="23"/>
      <c r="BA12" s="33">
        <f t="shared" si="60"/>
        <v>0</v>
      </c>
      <c r="BB12" s="30">
        <f t="shared" si="61"/>
        <v>0</v>
      </c>
      <c r="BC12" s="30">
        <f t="shared" si="62"/>
        <v>0</v>
      </c>
      <c r="BD12" s="30">
        <f t="shared" si="63"/>
        <v>0</v>
      </c>
      <c r="BE12" s="29">
        <f t="shared" si="64"/>
        <v>0</v>
      </c>
      <c r="BF12" s="68" t="e">
        <f t="shared" si="65"/>
        <v>#DIV/0!</v>
      </c>
      <c r="BG12" s="76"/>
      <c r="BH12" s="25"/>
      <c r="BI12" s="31">
        <f t="shared" si="14"/>
        <v>0</v>
      </c>
      <c r="BJ12" s="30">
        <f t="shared" si="42"/>
        <v>0</v>
      </c>
      <c r="BK12" s="29">
        <f t="shared" si="43"/>
        <v>0</v>
      </c>
      <c r="BL12" s="32">
        <f t="shared" si="44"/>
        <v>0</v>
      </c>
      <c r="BM12" s="30">
        <f t="shared" si="45"/>
        <v>0</v>
      </c>
      <c r="BN12" s="30" t="e">
        <f t="shared" si="66"/>
        <v>#DIV/0!</v>
      </c>
      <c r="BO12" s="33">
        <f t="shared" si="46"/>
        <v>0</v>
      </c>
      <c r="BP12" s="25"/>
      <c r="BQ12" s="33">
        <f t="shared" si="47"/>
        <v>0</v>
      </c>
      <c r="BR12" s="30">
        <f t="shared" si="48"/>
        <v>0</v>
      </c>
      <c r="BS12" s="30">
        <f t="shared" si="49"/>
        <v>0</v>
      </c>
      <c r="BT12" s="30">
        <f t="shared" si="50"/>
        <v>0</v>
      </c>
      <c r="BU12" s="29">
        <f t="shared" si="51"/>
        <v>0</v>
      </c>
      <c r="BV12" s="68" t="e">
        <f t="shared" si="52"/>
        <v>#DIV/0!</v>
      </c>
      <c r="BW12" s="85"/>
      <c r="BX12" s="41">
        <f t="shared" si="15"/>
        <v>0</v>
      </c>
      <c r="BY12" s="51" t="e">
        <f t="shared" si="16"/>
        <v>#DIV/0!</v>
      </c>
      <c r="BZ12" s="84"/>
    </row>
    <row r="13" spans="1:78" s="24" customFormat="1" ht="15.6" x14ac:dyDescent="0.3">
      <c r="A13" s="54"/>
      <c r="B13" s="21"/>
      <c r="C13" s="21"/>
      <c r="D13" s="21"/>
      <c r="E13" s="21"/>
      <c r="F13" s="21"/>
      <c r="G13" s="22"/>
      <c r="H13" s="22"/>
      <c r="I13" s="22"/>
      <c r="J13" s="64"/>
      <c r="K13" s="69"/>
      <c r="L13" s="38"/>
      <c r="M13" s="31">
        <f t="shared" si="17"/>
        <v>0</v>
      </c>
      <c r="N13" s="30">
        <f t="shared" si="18"/>
        <v>0</v>
      </c>
      <c r="O13" s="29">
        <f t="shared" si="19"/>
        <v>0</v>
      </c>
      <c r="P13" s="32">
        <f t="shared" si="20"/>
        <v>0</v>
      </c>
      <c r="Q13" s="30">
        <f t="shared" si="21"/>
        <v>0</v>
      </c>
      <c r="R13" s="30" t="e">
        <f t="shared" si="22"/>
        <v>#DIV/0!</v>
      </c>
      <c r="S13" s="33">
        <f t="shared" si="23"/>
        <v>0</v>
      </c>
      <c r="T13" s="38"/>
      <c r="U13" s="33">
        <f t="shared" si="24"/>
        <v>0</v>
      </c>
      <c r="V13" s="30">
        <f t="shared" si="25"/>
        <v>0</v>
      </c>
      <c r="W13" s="30">
        <f t="shared" si="26"/>
        <v>0</v>
      </c>
      <c r="X13" s="30">
        <f t="shared" si="27"/>
        <v>0</v>
      </c>
      <c r="Y13" s="29">
        <f t="shared" si="28"/>
        <v>0</v>
      </c>
      <c r="Z13" s="68" t="e">
        <f t="shared" si="29"/>
        <v>#DIV/0!</v>
      </c>
      <c r="AA13" s="94"/>
      <c r="AB13" s="50"/>
      <c r="AC13" s="31">
        <f t="shared" si="30"/>
        <v>0</v>
      </c>
      <c r="AD13" s="30">
        <f t="shared" si="31"/>
        <v>0</v>
      </c>
      <c r="AE13" s="29">
        <f t="shared" si="32"/>
        <v>0</v>
      </c>
      <c r="AF13" s="32">
        <f t="shared" si="33"/>
        <v>0</v>
      </c>
      <c r="AG13" s="30">
        <f t="shared" si="34"/>
        <v>0</v>
      </c>
      <c r="AH13" s="30" t="e">
        <f t="shared" si="0"/>
        <v>#DIV/0!</v>
      </c>
      <c r="AI13" s="33">
        <f t="shared" si="35"/>
        <v>0</v>
      </c>
      <c r="AJ13" s="25"/>
      <c r="AK13" s="33">
        <f t="shared" si="36"/>
        <v>0</v>
      </c>
      <c r="AL13" s="30">
        <f t="shared" si="37"/>
        <v>0</v>
      </c>
      <c r="AM13" s="30">
        <f t="shared" si="38"/>
        <v>0</v>
      </c>
      <c r="AN13" s="30">
        <f t="shared" si="39"/>
        <v>0</v>
      </c>
      <c r="AO13" s="29">
        <f t="shared" si="40"/>
        <v>0</v>
      </c>
      <c r="AP13" s="68" t="e">
        <f t="shared" si="41"/>
        <v>#DIV/0!</v>
      </c>
      <c r="AQ13" s="79"/>
      <c r="AR13" s="48"/>
      <c r="AS13" s="31">
        <f t="shared" si="53"/>
        <v>0</v>
      </c>
      <c r="AT13" s="30">
        <f t="shared" si="54"/>
        <v>0</v>
      </c>
      <c r="AU13" s="29">
        <f t="shared" si="55"/>
        <v>0</v>
      </c>
      <c r="AV13" s="32">
        <f t="shared" si="56"/>
        <v>0</v>
      </c>
      <c r="AW13" s="30">
        <f t="shared" si="57"/>
        <v>0</v>
      </c>
      <c r="AX13" s="30" t="e">
        <f t="shared" si="58"/>
        <v>#DIV/0!</v>
      </c>
      <c r="AY13" s="33">
        <f t="shared" si="59"/>
        <v>0</v>
      </c>
      <c r="AZ13" s="23"/>
      <c r="BA13" s="33">
        <f t="shared" si="60"/>
        <v>0</v>
      </c>
      <c r="BB13" s="30">
        <f t="shared" si="61"/>
        <v>0</v>
      </c>
      <c r="BC13" s="30">
        <f t="shared" si="62"/>
        <v>0</v>
      </c>
      <c r="BD13" s="30">
        <f t="shared" si="63"/>
        <v>0</v>
      </c>
      <c r="BE13" s="29">
        <f t="shared" si="64"/>
        <v>0</v>
      </c>
      <c r="BF13" s="68" t="e">
        <f t="shared" si="65"/>
        <v>#DIV/0!</v>
      </c>
      <c r="BG13" s="76"/>
      <c r="BH13" s="25"/>
      <c r="BI13" s="31">
        <f t="shared" si="14"/>
        <v>0</v>
      </c>
      <c r="BJ13" s="30">
        <f t="shared" si="42"/>
        <v>0</v>
      </c>
      <c r="BK13" s="29">
        <f t="shared" si="43"/>
        <v>0</v>
      </c>
      <c r="BL13" s="32">
        <f t="shared" si="44"/>
        <v>0</v>
      </c>
      <c r="BM13" s="30">
        <f t="shared" si="45"/>
        <v>0</v>
      </c>
      <c r="BN13" s="30" t="e">
        <f t="shared" si="66"/>
        <v>#DIV/0!</v>
      </c>
      <c r="BO13" s="33">
        <f t="shared" si="46"/>
        <v>0</v>
      </c>
      <c r="BP13" s="25"/>
      <c r="BQ13" s="33">
        <f t="shared" si="47"/>
        <v>0</v>
      </c>
      <c r="BR13" s="30">
        <f t="shared" si="48"/>
        <v>0</v>
      </c>
      <c r="BS13" s="30">
        <f t="shared" si="49"/>
        <v>0</v>
      </c>
      <c r="BT13" s="30">
        <f t="shared" si="50"/>
        <v>0</v>
      </c>
      <c r="BU13" s="29">
        <f t="shared" si="51"/>
        <v>0</v>
      </c>
      <c r="BV13" s="68" t="e">
        <f t="shared" si="52"/>
        <v>#DIV/0!</v>
      </c>
      <c r="BW13" s="85"/>
      <c r="BX13" s="41">
        <f t="shared" si="15"/>
        <v>0</v>
      </c>
      <c r="BY13" s="51" t="e">
        <f t="shared" si="16"/>
        <v>#DIV/0!</v>
      </c>
      <c r="BZ13" s="84"/>
    </row>
    <row r="14" spans="1:78" s="24" customFormat="1" ht="15.6" x14ac:dyDescent="0.3">
      <c r="A14" s="54"/>
      <c r="B14" s="21"/>
      <c r="C14" s="21"/>
      <c r="D14" s="21"/>
      <c r="E14" s="21"/>
      <c r="F14" s="21"/>
      <c r="G14" s="22"/>
      <c r="H14" s="22"/>
      <c r="I14" s="22"/>
      <c r="J14" s="64"/>
      <c r="K14" s="69"/>
      <c r="L14" s="37"/>
      <c r="M14" s="31">
        <f t="shared" si="17"/>
        <v>0</v>
      </c>
      <c r="N14" s="30">
        <f t="shared" si="18"/>
        <v>0</v>
      </c>
      <c r="O14" s="29">
        <f t="shared" si="19"/>
        <v>0</v>
      </c>
      <c r="P14" s="32">
        <f t="shared" si="20"/>
        <v>0</v>
      </c>
      <c r="Q14" s="30">
        <f t="shared" si="21"/>
        <v>0</v>
      </c>
      <c r="R14" s="30" t="e">
        <f t="shared" si="22"/>
        <v>#DIV/0!</v>
      </c>
      <c r="S14" s="33">
        <f t="shared" si="23"/>
        <v>0</v>
      </c>
      <c r="T14" s="38"/>
      <c r="U14" s="33">
        <f t="shared" si="24"/>
        <v>0</v>
      </c>
      <c r="V14" s="30">
        <f t="shared" si="25"/>
        <v>0</v>
      </c>
      <c r="W14" s="30">
        <f t="shared" si="26"/>
        <v>0</v>
      </c>
      <c r="X14" s="30">
        <f t="shared" si="27"/>
        <v>0</v>
      </c>
      <c r="Y14" s="29">
        <f t="shared" si="28"/>
        <v>0</v>
      </c>
      <c r="Z14" s="68" t="e">
        <f t="shared" si="29"/>
        <v>#DIV/0!</v>
      </c>
      <c r="AA14" s="94"/>
      <c r="AB14" s="50"/>
      <c r="AC14" s="31">
        <f t="shared" si="30"/>
        <v>0</v>
      </c>
      <c r="AD14" s="30">
        <f t="shared" si="31"/>
        <v>0</v>
      </c>
      <c r="AE14" s="29">
        <f t="shared" si="32"/>
        <v>0</v>
      </c>
      <c r="AF14" s="32">
        <f t="shared" si="33"/>
        <v>0</v>
      </c>
      <c r="AG14" s="30">
        <f t="shared" si="34"/>
        <v>0</v>
      </c>
      <c r="AH14" s="30" t="e">
        <f t="shared" si="0"/>
        <v>#DIV/0!</v>
      </c>
      <c r="AI14" s="33">
        <f t="shared" si="35"/>
        <v>0</v>
      </c>
      <c r="AJ14" s="25"/>
      <c r="AK14" s="33">
        <f t="shared" si="36"/>
        <v>0</v>
      </c>
      <c r="AL14" s="30">
        <f t="shared" si="37"/>
        <v>0</v>
      </c>
      <c r="AM14" s="30">
        <f t="shared" si="38"/>
        <v>0</v>
      </c>
      <c r="AN14" s="30">
        <f t="shared" si="39"/>
        <v>0</v>
      </c>
      <c r="AO14" s="29">
        <f t="shared" si="40"/>
        <v>0</v>
      </c>
      <c r="AP14" s="68" t="e">
        <f t="shared" si="41"/>
        <v>#DIV/0!</v>
      </c>
      <c r="AQ14" s="79"/>
      <c r="AR14" s="48"/>
      <c r="AS14" s="31">
        <f t="shared" si="53"/>
        <v>0</v>
      </c>
      <c r="AT14" s="30">
        <f t="shared" si="54"/>
        <v>0</v>
      </c>
      <c r="AU14" s="29">
        <f t="shared" si="55"/>
        <v>0</v>
      </c>
      <c r="AV14" s="32">
        <f t="shared" si="56"/>
        <v>0</v>
      </c>
      <c r="AW14" s="30">
        <f t="shared" si="57"/>
        <v>0</v>
      </c>
      <c r="AX14" s="30" t="e">
        <f t="shared" si="58"/>
        <v>#DIV/0!</v>
      </c>
      <c r="AY14" s="33">
        <f t="shared" si="59"/>
        <v>0</v>
      </c>
      <c r="AZ14" s="23"/>
      <c r="BA14" s="33">
        <f t="shared" si="60"/>
        <v>0</v>
      </c>
      <c r="BB14" s="30">
        <f t="shared" si="61"/>
        <v>0</v>
      </c>
      <c r="BC14" s="30">
        <f t="shared" si="62"/>
        <v>0</v>
      </c>
      <c r="BD14" s="30">
        <f t="shared" si="63"/>
        <v>0</v>
      </c>
      <c r="BE14" s="29">
        <f t="shared" si="64"/>
        <v>0</v>
      </c>
      <c r="BF14" s="68" t="e">
        <f t="shared" si="65"/>
        <v>#DIV/0!</v>
      </c>
      <c r="BG14" s="76"/>
      <c r="BH14" s="25"/>
      <c r="BI14" s="31">
        <f t="shared" si="14"/>
        <v>0</v>
      </c>
      <c r="BJ14" s="30">
        <f t="shared" si="42"/>
        <v>0</v>
      </c>
      <c r="BK14" s="29">
        <f t="shared" si="43"/>
        <v>0</v>
      </c>
      <c r="BL14" s="32">
        <f t="shared" si="44"/>
        <v>0</v>
      </c>
      <c r="BM14" s="30">
        <f t="shared" si="45"/>
        <v>0</v>
      </c>
      <c r="BN14" s="30" t="e">
        <f t="shared" si="66"/>
        <v>#DIV/0!</v>
      </c>
      <c r="BO14" s="33">
        <f t="shared" si="46"/>
        <v>0</v>
      </c>
      <c r="BP14" s="25"/>
      <c r="BQ14" s="33">
        <f t="shared" si="47"/>
        <v>0</v>
      </c>
      <c r="BR14" s="30">
        <f t="shared" si="48"/>
        <v>0</v>
      </c>
      <c r="BS14" s="30">
        <f t="shared" si="49"/>
        <v>0</v>
      </c>
      <c r="BT14" s="30">
        <f t="shared" si="50"/>
        <v>0</v>
      </c>
      <c r="BU14" s="29">
        <f t="shared" si="51"/>
        <v>0</v>
      </c>
      <c r="BV14" s="68" t="e">
        <f t="shared" si="52"/>
        <v>#DIV/0!</v>
      </c>
      <c r="BW14" s="85"/>
      <c r="BX14" s="41">
        <f t="shared" si="15"/>
        <v>0</v>
      </c>
      <c r="BY14" s="51" t="e">
        <f t="shared" si="16"/>
        <v>#DIV/0!</v>
      </c>
      <c r="BZ14" s="84"/>
    </row>
    <row r="15" spans="1:78" s="24" customFormat="1" ht="15.6" x14ac:dyDescent="0.3">
      <c r="A15" s="54"/>
      <c r="B15" s="21"/>
      <c r="C15" s="21"/>
      <c r="D15" s="21"/>
      <c r="E15" s="21"/>
      <c r="F15" s="21"/>
      <c r="G15" s="22"/>
      <c r="H15" s="22"/>
      <c r="I15" s="22"/>
      <c r="J15" s="64"/>
      <c r="K15" s="69"/>
      <c r="L15" s="37"/>
      <c r="M15" s="31">
        <f t="shared" si="17"/>
        <v>0</v>
      </c>
      <c r="N15" s="30">
        <f t="shared" si="18"/>
        <v>0</v>
      </c>
      <c r="O15" s="29">
        <f t="shared" si="19"/>
        <v>0</v>
      </c>
      <c r="P15" s="32">
        <f t="shared" si="20"/>
        <v>0</v>
      </c>
      <c r="Q15" s="30">
        <f t="shared" si="21"/>
        <v>0</v>
      </c>
      <c r="R15" s="30" t="e">
        <f t="shared" si="22"/>
        <v>#DIV/0!</v>
      </c>
      <c r="S15" s="33">
        <f t="shared" si="23"/>
        <v>0</v>
      </c>
      <c r="T15" s="38"/>
      <c r="U15" s="33">
        <f t="shared" si="24"/>
        <v>0</v>
      </c>
      <c r="V15" s="30">
        <f t="shared" si="25"/>
        <v>0</v>
      </c>
      <c r="W15" s="30">
        <f t="shared" si="26"/>
        <v>0</v>
      </c>
      <c r="X15" s="30">
        <f t="shared" si="27"/>
        <v>0</v>
      </c>
      <c r="Y15" s="29">
        <f t="shared" si="28"/>
        <v>0</v>
      </c>
      <c r="Z15" s="68" t="e">
        <f t="shared" si="29"/>
        <v>#DIV/0!</v>
      </c>
      <c r="AA15" s="94"/>
      <c r="AB15" s="50"/>
      <c r="AC15" s="31">
        <f t="shared" si="30"/>
        <v>0</v>
      </c>
      <c r="AD15" s="30">
        <f t="shared" si="31"/>
        <v>0</v>
      </c>
      <c r="AE15" s="29">
        <f t="shared" si="32"/>
        <v>0</v>
      </c>
      <c r="AF15" s="32">
        <f t="shared" si="33"/>
        <v>0</v>
      </c>
      <c r="AG15" s="30">
        <f t="shared" si="34"/>
        <v>0</v>
      </c>
      <c r="AH15" s="30" t="e">
        <f t="shared" si="0"/>
        <v>#DIV/0!</v>
      </c>
      <c r="AI15" s="33">
        <f t="shared" si="35"/>
        <v>0</v>
      </c>
      <c r="AJ15" s="25"/>
      <c r="AK15" s="33">
        <f t="shared" si="36"/>
        <v>0</v>
      </c>
      <c r="AL15" s="30">
        <f t="shared" si="37"/>
        <v>0</v>
      </c>
      <c r="AM15" s="30">
        <f t="shared" si="38"/>
        <v>0</v>
      </c>
      <c r="AN15" s="30">
        <f t="shared" si="39"/>
        <v>0</v>
      </c>
      <c r="AO15" s="29">
        <f t="shared" si="40"/>
        <v>0</v>
      </c>
      <c r="AP15" s="68" t="e">
        <f t="shared" si="41"/>
        <v>#DIV/0!</v>
      </c>
      <c r="AQ15" s="79"/>
      <c r="AR15" s="48"/>
      <c r="AS15" s="31">
        <f t="shared" si="53"/>
        <v>0</v>
      </c>
      <c r="AT15" s="30">
        <f t="shared" si="54"/>
        <v>0</v>
      </c>
      <c r="AU15" s="29">
        <f t="shared" si="55"/>
        <v>0</v>
      </c>
      <c r="AV15" s="32">
        <f t="shared" si="56"/>
        <v>0</v>
      </c>
      <c r="AW15" s="30">
        <f t="shared" si="57"/>
        <v>0</v>
      </c>
      <c r="AX15" s="30" t="e">
        <f t="shared" si="58"/>
        <v>#DIV/0!</v>
      </c>
      <c r="AY15" s="33">
        <f t="shared" si="59"/>
        <v>0</v>
      </c>
      <c r="AZ15" s="23"/>
      <c r="BA15" s="33">
        <f t="shared" si="60"/>
        <v>0</v>
      </c>
      <c r="BB15" s="30">
        <f t="shared" si="61"/>
        <v>0</v>
      </c>
      <c r="BC15" s="30">
        <f t="shared" si="62"/>
        <v>0</v>
      </c>
      <c r="BD15" s="30">
        <f t="shared" si="63"/>
        <v>0</v>
      </c>
      <c r="BE15" s="29">
        <f t="shared" si="64"/>
        <v>0</v>
      </c>
      <c r="BF15" s="68" t="e">
        <f t="shared" si="65"/>
        <v>#DIV/0!</v>
      </c>
      <c r="BG15" s="76"/>
      <c r="BH15" s="25"/>
      <c r="BI15" s="31">
        <f t="shared" si="14"/>
        <v>0</v>
      </c>
      <c r="BJ15" s="30">
        <f t="shared" si="42"/>
        <v>0</v>
      </c>
      <c r="BK15" s="29">
        <f t="shared" si="43"/>
        <v>0</v>
      </c>
      <c r="BL15" s="32">
        <f t="shared" si="44"/>
        <v>0</v>
      </c>
      <c r="BM15" s="30">
        <f t="shared" si="45"/>
        <v>0</v>
      </c>
      <c r="BN15" s="30" t="e">
        <f t="shared" si="66"/>
        <v>#DIV/0!</v>
      </c>
      <c r="BO15" s="33">
        <f t="shared" si="46"/>
        <v>0</v>
      </c>
      <c r="BP15" s="25"/>
      <c r="BQ15" s="33">
        <f t="shared" si="47"/>
        <v>0</v>
      </c>
      <c r="BR15" s="30">
        <f t="shared" si="48"/>
        <v>0</v>
      </c>
      <c r="BS15" s="30">
        <f t="shared" si="49"/>
        <v>0</v>
      </c>
      <c r="BT15" s="30">
        <f t="shared" si="50"/>
        <v>0</v>
      </c>
      <c r="BU15" s="29">
        <f t="shared" si="51"/>
        <v>0</v>
      </c>
      <c r="BV15" s="68" t="e">
        <f t="shared" si="52"/>
        <v>#DIV/0!</v>
      </c>
      <c r="BW15" s="85"/>
      <c r="BX15" s="41">
        <f t="shared" si="15"/>
        <v>0</v>
      </c>
      <c r="BY15" s="51" t="e">
        <f t="shared" si="16"/>
        <v>#DIV/0!</v>
      </c>
      <c r="BZ15" s="84"/>
    </row>
    <row r="16" spans="1:78" s="24" customFormat="1" ht="15.6" x14ac:dyDescent="0.3">
      <c r="A16" s="54"/>
      <c r="B16" s="21"/>
      <c r="C16" s="21"/>
      <c r="D16" s="21"/>
      <c r="E16" s="21"/>
      <c r="F16" s="21"/>
      <c r="G16" s="22"/>
      <c r="H16" s="22"/>
      <c r="I16" s="22"/>
      <c r="J16" s="64"/>
      <c r="K16" s="69"/>
      <c r="L16" s="37"/>
      <c r="M16" s="31">
        <f t="shared" si="17"/>
        <v>0</v>
      </c>
      <c r="N16" s="30">
        <f t="shared" si="18"/>
        <v>0</v>
      </c>
      <c r="O16" s="29">
        <f t="shared" si="19"/>
        <v>0</v>
      </c>
      <c r="P16" s="32">
        <f t="shared" si="20"/>
        <v>0</v>
      </c>
      <c r="Q16" s="30">
        <f t="shared" si="21"/>
        <v>0</v>
      </c>
      <c r="R16" s="30" t="e">
        <f t="shared" si="22"/>
        <v>#DIV/0!</v>
      </c>
      <c r="S16" s="33">
        <f t="shared" si="23"/>
        <v>0</v>
      </c>
      <c r="T16" s="38"/>
      <c r="U16" s="33">
        <f t="shared" si="24"/>
        <v>0</v>
      </c>
      <c r="V16" s="30">
        <f t="shared" si="25"/>
        <v>0</v>
      </c>
      <c r="W16" s="30">
        <f t="shared" si="26"/>
        <v>0</v>
      </c>
      <c r="X16" s="30">
        <f t="shared" si="27"/>
        <v>0</v>
      </c>
      <c r="Y16" s="29">
        <f t="shared" si="28"/>
        <v>0</v>
      </c>
      <c r="Z16" s="68" t="e">
        <f t="shared" si="29"/>
        <v>#DIV/0!</v>
      </c>
      <c r="AA16" s="94"/>
      <c r="AB16" s="50"/>
      <c r="AC16" s="31">
        <f t="shared" si="30"/>
        <v>0</v>
      </c>
      <c r="AD16" s="30">
        <f t="shared" si="31"/>
        <v>0</v>
      </c>
      <c r="AE16" s="29">
        <f t="shared" si="32"/>
        <v>0</v>
      </c>
      <c r="AF16" s="32">
        <f t="shared" si="33"/>
        <v>0</v>
      </c>
      <c r="AG16" s="30">
        <f t="shared" si="34"/>
        <v>0</v>
      </c>
      <c r="AH16" s="30" t="e">
        <f t="shared" si="0"/>
        <v>#DIV/0!</v>
      </c>
      <c r="AI16" s="33">
        <f t="shared" si="35"/>
        <v>0</v>
      </c>
      <c r="AJ16" s="25"/>
      <c r="AK16" s="33">
        <f t="shared" si="36"/>
        <v>0</v>
      </c>
      <c r="AL16" s="30">
        <f t="shared" si="37"/>
        <v>0</v>
      </c>
      <c r="AM16" s="30">
        <f t="shared" si="38"/>
        <v>0</v>
      </c>
      <c r="AN16" s="30">
        <f t="shared" si="39"/>
        <v>0</v>
      </c>
      <c r="AO16" s="29">
        <f t="shared" si="40"/>
        <v>0</v>
      </c>
      <c r="AP16" s="68" t="e">
        <f t="shared" si="41"/>
        <v>#DIV/0!</v>
      </c>
      <c r="AQ16" s="79"/>
      <c r="AR16" s="48"/>
      <c r="AS16" s="31">
        <f t="shared" si="53"/>
        <v>0</v>
      </c>
      <c r="AT16" s="30">
        <f t="shared" si="54"/>
        <v>0</v>
      </c>
      <c r="AU16" s="29">
        <f t="shared" si="55"/>
        <v>0</v>
      </c>
      <c r="AV16" s="32">
        <f t="shared" si="56"/>
        <v>0</v>
      </c>
      <c r="AW16" s="30">
        <f t="shared" si="57"/>
        <v>0</v>
      </c>
      <c r="AX16" s="30" t="e">
        <f t="shared" si="58"/>
        <v>#DIV/0!</v>
      </c>
      <c r="AY16" s="33">
        <f t="shared" si="59"/>
        <v>0</v>
      </c>
      <c r="AZ16" s="23"/>
      <c r="BA16" s="33">
        <f t="shared" si="60"/>
        <v>0</v>
      </c>
      <c r="BB16" s="30">
        <f t="shared" si="61"/>
        <v>0</v>
      </c>
      <c r="BC16" s="30">
        <f t="shared" si="62"/>
        <v>0</v>
      </c>
      <c r="BD16" s="30">
        <f t="shared" si="63"/>
        <v>0</v>
      </c>
      <c r="BE16" s="29">
        <f t="shared" si="64"/>
        <v>0</v>
      </c>
      <c r="BF16" s="68" t="e">
        <f t="shared" si="65"/>
        <v>#DIV/0!</v>
      </c>
      <c r="BG16" s="76"/>
      <c r="BH16" s="25"/>
      <c r="BI16" s="31">
        <f t="shared" si="14"/>
        <v>0</v>
      </c>
      <c r="BJ16" s="30">
        <f t="shared" si="42"/>
        <v>0</v>
      </c>
      <c r="BK16" s="29">
        <f t="shared" si="43"/>
        <v>0</v>
      </c>
      <c r="BL16" s="32">
        <f t="shared" si="44"/>
        <v>0</v>
      </c>
      <c r="BM16" s="30">
        <f t="shared" si="45"/>
        <v>0</v>
      </c>
      <c r="BN16" s="30" t="e">
        <f t="shared" si="66"/>
        <v>#DIV/0!</v>
      </c>
      <c r="BO16" s="33">
        <f t="shared" si="46"/>
        <v>0</v>
      </c>
      <c r="BP16" s="25"/>
      <c r="BQ16" s="33">
        <f t="shared" si="47"/>
        <v>0</v>
      </c>
      <c r="BR16" s="30">
        <f t="shared" si="48"/>
        <v>0</v>
      </c>
      <c r="BS16" s="30">
        <f t="shared" si="49"/>
        <v>0</v>
      </c>
      <c r="BT16" s="30">
        <f t="shared" si="50"/>
        <v>0</v>
      </c>
      <c r="BU16" s="29">
        <f t="shared" si="51"/>
        <v>0</v>
      </c>
      <c r="BV16" s="68" t="e">
        <f t="shared" si="52"/>
        <v>#DIV/0!</v>
      </c>
      <c r="BW16" s="85"/>
      <c r="BX16" s="41">
        <f t="shared" si="15"/>
        <v>0</v>
      </c>
      <c r="BY16" s="51" t="e">
        <f t="shared" si="16"/>
        <v>#DIV/0!</v>
      </c>
      <c r="BZ16" s="84"/>
    </row>
    <row r="17" spans="1:78" s="24" customFormat="1" ht="15.6" x14ac:dyDescent="0.3">
      <c r="A17" s="54"/>
      <c r="B17" s="21"/>
      <c r="C17" s="21"/>
      <c r="D17" s="21"/>
      <c r="E17" s="21"/>
      <c r="F17" s="21"/>
      <c r="G17" s="22"/>
      <c r="H17" s="22"/>
      <c r="I17" s="22"/>
      <c r="J17" s="64"/>
      <c r="K17" s="69"/>
      <c r="L17" s="37"/>
      <c r="M17" s="31">
        <f t="shared" si="17"/>
        <v>0</v>
      </c>
      <c r="N17" s="30">
        <f t="shared" si="18"/>
        <v>0</v>
      </c>
      <c r="O17" s="29">
        <f t="shared" si="19"/>
        <v>0</v>
      </c>
      <c r="P17" s="32">
        <f t="shared" si="20"/>
        <v>0</v>
      </c>
      <c r="Q17" s="30">
        <f t="shared" si="21"/>
        <v>0</v>
      </c>
      <c r="R17" s="30" t="e">
        <f t="shared" si="22"/>
        <v>#DIV/0!</v>
      </c>
      <c r="S17" s="33">
        <f t="shared" si="23"/>
        <v>0</v>
      </c>
      <c r="T17" s="38"/>
      <c r="U17" s="33">
        <f t="shared" si="24"/>
        <v>0</v>
      </c>
      <c r="V17" s="30">
        <f t="shared" si="25"/>
        <v>0</v>
      </c>
      <c r="W17" s="30">
        <f t="shared" si="26"/>
        <v>0</v>
      </c>
      <c r="X17" s="30">
        <f t="shared" si="27"/>
        <v>0</v>
      </c>
      <c r="Y17" s="29">
        <f t="shared" si="28"/>
        <v>0</v>
      </c>
      <c r="Z17" s="68" t="e">
        <f t="shared" si="29"/>
        <v>#DIV/0!</v>
      </c>
      <c r="AA17" s="94"/>
      <c r="AB17" s="50"/>
      <c r="AC17" s="31">
        <f t="shared" si="30"/>
        <v>0</v>
      </c>
      <c r="AD17" s="30">
        <f t="shared" si="31"/>
        <v>0</v>
      </c>
      <c r="AE17" s="29">
        <f t="shared" si="32"/>
        <v>0</v>
      </c>
      <c r="AF17" s="32">
        <f t="shared" si="33"/>
        <v>0</v>
      </c>
      <c r="AG17" s="30">
        <f t="shared" si="34"/>
        <v>0</v>
      </c>
      <c r="AH17" s="30" t="e">
        <f t="shared" si="0"/>
        <v>#DIV/0!</v>
      </c>
      <c r="AI17" s="33">
        <f t="shared" si="35"/>
        <v>0</v>
      </c>
      <c r="AJ17" s="25"/>
      <c r="AK17" s="33">
        <f t="shared" si="36"/>
        <v>0</v>
      </c>
      <c r="AL17" s="30">
        <f t="shared" si="37"/>
        <v>0</v>
      </c>
      <c r="AM17" s="30">
        <f t="shared" si="38"/>
        <v>0</v>
      </c>
      <c r="AN17" s="30">
        <f t="shared" si="39"/>
        <v>0</v>
      </c>
      <c r="AO17" s="29">
        <f t="shared" si="40"/>
        <v>0</v>
      </c>
      <c r="AP17" s="68" t="e">
        <f t="shared" si="41"/>
        <v>#DIV/0!</v>
      </c>
      <c r="AQ17" s="79"/>
      <c r="AR17" s="48"/>
      <c r="AS17" s="31">
        <f t="shared" si="53"/>
        <v>0</v>
      </c>
      <c r="AT17" s="30">
        <f t="shared" si="54"/>
        <v>0</v>
      </c>
      <c r="AU17" s="29">
        <f t="shared" si="55"/>
        <v>0</v>
      </c>
      <c r="AV17" s="32">
        <f t="shared" si="56"/>
        <v>0</v>
      </c>
      <c r="AW17" s="30">
        <f t="shared" si="57"/>
        <v>0</v>
      </c>
      <c r="AX17" s="30" t="e">
        <f t="shared" si="58"/>
        <v>#DIV/0!</v>
      </c>
      <c r="AY17" s="33">
        <f t="shared" si="59"/>
        <v>0</v>
      </c>
      <c r="AZ17" s="23"/>
      <c r="BA17" s="33">
        <f t="shared" si="60"/>
        <v>0</v>
      </c>
      <c r="BB17" s="30">
        <f t="shared" si="61"/>
        <v>0</v>
      </c>
      <c r="BC17" s="30">
        <f t="shared" si="62"/>
        <v>0</v>
      </c>
      <c r="BD17" s="30">
        <f t="shared" si="63"/>
        <v>0</v>
      </c>
      <c r="BE17" s="29">
        <f t="shared" si="64"/>
        <v>0</v>
      </c>
      <c r="BF17" s="68" t="e">
        <f t="shared" si="65"/>
        <v>#DIV/0!</v>
      </c>
      <c r="BG17" s="76"/>
      <c r="BH17" s="25"/>
      <c r="BI17" s="31">
        <f t="shared" si="14"/>
        <v>0</v>
      </c>
      <c r="BJ17" s="30">
        <f t="shared" si="42"/>
        <v>0</v>
      </c>
      <c r="BK17" s="29">
        <f t="shared" si="43"/>
        <v>0</v>
      </c>
      <c r="BL17" s="32">
        <f t="shared" si="44"/>
        <v>0</v>
      </c>
      <c r="BM17" s="30">
        <f t="shared" si="45"/>
        <v>0</v>
      </c>
      <c r="BN17" s="30" t="e">
        <f t="shared" si="66"/>
        <v>#DIV/0!</v>
      </c>
      <c r="BO17" s="33">
        <f t="shared" si="46"/>
        <v>0</v>
      </c>
      <c r="BP17" s="25"/>
      <c r="BQ17" s="33">
        <f t="shared" si="47"/>
        <v>0</v>
      </c>
      <c r="BR17" s="30">
        <f t="shared" si="48"/>
        <v>0</v>
      </c>
      <c r="BS17" s="30">
        <f t="shared" si="49"/>
        <v>0</v>
      </c>
      <c r="BT17" s="30">
        <f t="shared" si="50"/>
        <v>0</v>
      </c>
      <c r="BU17" s="29">
        <f t="shared" si="51"/>
        <v>0</v>
      </c>
      <c r="BV17" s="68" t="e">
        <f t="shared" si="52"/>
        <v>#DIV/0!</v>
      </c>
      <c r="BW17" s="85"/>
      <c r="BX17" s="41">
        <f t="shared" si="15"/>
        <v>0</v>
      </c>
      <c r="BY17" s="51" t="e">
        <f t="shared" si="16"/>
        <v>#DIV/0!</v>
      </c>
      <c r="BZ17" s="84"/>
    </row>
    <row r="18" spans="1:78" s="24" customFormat="1" ht="15.6" x14ac:dyDescent="0.3">
      <c r="A18" s="54"/>
      <c r="B18" s="21"/>
      <c r="C18" s="21"/>
      <c r="D18" s="21"/>
      <c r="E18" s="21"/>
      <c r="F18" s="21"/>
      <c r="G18" s="22"/>
      <c r="H18" s="22"/>
      <c r="I18" s="22"/>
      <c r="J18" s="64"/>
      <c r="K18" s="69"/>
      <c r="L18" s="37"/>
      <c r="M18" s="31">
        <f t="shared" si="17"/>
        <v>0</v>
      </c>
      <c r="N18" s="30">
        <f t="shared" si="18"/>
        <v>0</v>
      </c>
      <c r="O18" s="29">
        <f t="shared" si="19"/>
        <v>0</v>
      </c>
      <c r="P18" s="32">
        <f t="shared" si="20"/>
        <v>0</v>
      </c>
      <c r="Q18" s="30">
        <f t="shared" si="21"/>
        <v>0</v>
      </c>
      <c r="R18" s="30" t="e">
        <f t="shared" si="22"/>
        <v>#DIV/0!</v>
      </c>
      <c r="S18" s="33">
        <f t="shared" si="23"/>
        <v>0</v>
      </c>
      <c r="T18" s="38"/>
      <c r="U18" s="33">
        <f t="shared" si="24"/>
        <v>0</v>
      </c>
      <c r="V18" s="30">
        <f t="shared" si="25"/>
        <v>0</v>
      </c>
      <c r="W18" s="30">
        <f t="shared" si="26"/>
        <v>0</v>
      </c>
      <c r="X18" s="30">
        <f t="shared" si="27"/>
        <v>0</v>
      </c>
      <c r="Y18" s="29">
        <f t="shared" si="28"/>
        <v>0</v>
      </c>
      <c r="Z18" s="68" t="e">
        <f t="shared" si="29"/>
        <v>#DIV/0!</v>
      </c>
      <c r="AA18" s="94"/>
      <c r="AB18" s="50"/>
      <c r="AC18" s="31">
        <f t="shared" si="30"/>
        <v>0</v>
      </c>
      <c r="AD18" s="30">
        <f t="shared" si="31"/>
        <v>0</v>
      </c>
      <c r="AE18" s="29">
        <f t="shared" si="32"/>
        <v>0</v>
      </c>
      <c r="AF18" s="32">
        <f t="shared" si="33"/>
        <v>0</v>
      </c>
      <c r="AG18" s="30">
        <f t="shared" si="34"/>
        <v>0</v>
      </c>
      <c r="AH18" s="30" t="e">
        <f t="shared" si="0"/>
        <v>#DIV/0!</v>
      </c>
      <c r="AI18" s="33">
        <f t="shared" si="35"/>
        <v>0</v>
      </c>
      <c r="AJ18" s="25"/>
      <c r="AK18" s="33">
        <f t="shared" si="36"/>
        <v>0</v>
      </c>
      <c r="AL18" s="30">
        <f t="shared" si="37"/>
        <v>0</v>
      </c>
      <c r="AM18" s="30">
        <f t="shared" si="38"/>
        <v>0</v>
      </c>
      <c r="AN18" s="30">
        <f t="shared" si="39"/>
        <v>0</v>
      </c>
      <c r="AO18" s="29">
        <f t="shared" si="40"/>
        <v>0</v>
      </c>
      <c r="AP18" s="68" t="e">
        <f t="shared" si="41"/>
        <v>#DIV/0!</v>
      </c>
      <c r="AQ18" s="79"/>
      <c r="AR18" s="48"/>
      <c r="AS18" s="31">
        <f t="shared" si="53"/>
        <v>0</v>
      </c>
      <c r="AT18" s="30">
        <f t="shared" si="54"/>
        <v>0</v>
      </c>
      <c r="AU18" s="29">
        <f t="shared" si="55"/>
        <v>0</v>
      </c>
      <c r="AV18" s="32">
        <f t="shared" si="56"/>
        <v>0</v>
      </c>
      <c r="AW18" s="30">
        <f t="shared" si="57"/>
        <v>0</v>
      </c>
      <c r="AX18" s="30" t="e">
        <f t="shared" si="58"/>
        <v>#DIV/0!</v>
      </c>
      <c r="AY18" s="33">
        <f t="shared" si="59"/>
        <v>0</v>
      </c>
      <c r="AZ18" s="23"/>
      <c r="BA18" s="33">
        <f t="shared" si="60"/>
        <v>0</v>
      </c>
      <c r="BB18" s="30">
        <f t="shared" si="61"/>
        <v>0</v>
      </c>
      <c r="BC18" s="30">
        <f t="shared" si="62"/>
        <v>0</v>
      </c>
      <c r="BD18" s="30">
        <f t="shared" si="63"/>
        <v>0</v>
      </c>
      <c r="BE18" s="29">
        <f t="shared" si="64"/>
        <v>0</v>
      </c>
      <c r="BF18" s="68" t="e">
        <f t="shared" si="65"/>
        <v>#DIV/0!</v>
      </c>
      <c r="BG18" s="76"/>
      <c r="BH18" s="25"/>
      <c r="BI18" s="31">
        <f t="shared" si="14"/>
        <v>0</v>
      </c>
      <c r="BJ18" s="30">
        <f t="shared" si="42"/>
        <v>0</v>
      </c>
      <c r="BK18" s="29">
        <f t="shared" si="43"/>
        <v>0</v>
      </c>
      <c r="BL18" s="32">
        <f t="shared" si="44"/>
        <v>0</v>
      </c>
      <c r="BM18" s="30">
        <f t="shared" si="45"/>
        <v>0</v>
      </c>
      <c r="BN18" s="30" t="e">
        <f t="shared" si="66"/>
        <v>#DIV/0!</v>
      </c>
      <c r="BO18" s="33">
        <f t="shared" si="46"/>
        <v>0</v>
      </c>
      <c r="BP18" s="25"/>
      <c r="BQ18" s="33">
        <f t="shared" si="47"/>
        <v>0</v>
      </c>
      <c r="BR18" s="30">
        <f t="shared" si="48"/>
        <v>0</v>
      </c>
      <c r="BS18" s="30">
        <f t="shared" si="49"/>
        <v>0</v>
      </c>
      <c r="BT18" s="30">
        <f t="shared" si="50"/>
        <v>0</v>
      </c>
      <c r="BU18" s="29">
        <f t="shared" si="51"/>
        <v>0</v>
      </c>
      <c r="BV18" s="68" t="e">
        <f t="shared" si="52"/>
        <v>#DIV/0!</v>
      </c>
      <c r="BW18" s="85"/>
      <c r="BX18" s="41">
        <f t="shared" si="15"/>
        <v>0</v>
      </c>
      <c r="BY18" s="51" t="e">
        <f t="shared" si="16"/>
        <v>#DIV/0!</v>
      </c>
      <c r="BZ18" s="84"/>
    </row>
    <row r="19" spans="1:78" s="24" customFormat="1" ht="15.6" x14ac:dyDescent="0.3">
      <c r="A19" s="54"/>
      <c r="B19" s="26"/>
      <c r="C19" s="26"/>
      <c r="D19" s="22"/>
      <c r="E19" s="26"/>
      <c r="F19" s="26"/>
      <c r="G19" s="22"/>
      <c r="H19" s="27"/>
      <c r="I19" s="27"/>
      <c r="J19" s="70"/>
      <c r="K19" s="69"/>
      <c r="L19" s="38"/>
      <c r="M19" s="31">
        <f t="shared" si="17"/>
        <v>0</v>
      </c>
      <c r="N19" s="30">
        <f t="shared" si="18"/>
        <v>0</v>
      </c>
      <c r="O19" s="29">
        <f t="shared" si="19"/>
        <v>0</v>
      </c>
      <c r="P19" s="32">
        <f t="shared" si="20"/>
        <v>0</v>
      </c>
      <c r="Q19" s="30">
        <f t="shared" si="21"/>
        <v>0</v>
      </c>
      <c r="R19" s="30" t="e">
        <f t="shared" si="22"/>
        <v>#DIV/0!</v>
      </c>
      <c r="S19" s="33">
        <f t="shared" si="23"/>
        <v>0</v>
      </c>
      <c r="T19" s="38"/>
      <c r="U19" s="33">
        <f t="shared" si="24"/>
        <v>0</v>
      </c>
      <c r="V19" s="30">
        <f t="shared" si="25"/>
        <v>0</v>
      </c>
      <c r="W19" s="30">
        <f t="shared" si="26"/>
        <v>0</v>
      </c>
      <c r="X19" s="30">
        <f t="shared" si="27"/>
        <v>0</v>
      </c>
      <c r="Y19" s="29">
        <f t="shared" si="28"/>
        <v>0</v>
      </c>
      <c r="Z19" s="68" t="e">
        <f t="shared" si="29"/>
        <v>#DIV/0!</v>
      </c>
      <c r="AA19" s="94"/>
      <c r="AB19" s="50"/>
      <c r="AC19" s="31">
        <f t="shared" si="30"/>
        <v>0</v>
      </c>
      <c r="AD19" s="30">
        <f t="shared" si="31"/>
        <v>0</v>
      </c>
      <c r="AE19" s="29">
        <f t="shared" si="32"/>
        <v>0</v>
      </c>
      <c r="AF19" s="32">
        <f t="shared" si="33"/>
        <v>0</v>
      </c>
      <c r="AG19" s="30">
        <f t="shared" si="34"/>
        <v>0</v>
      </c>
      <c r="AH19" s="30" t="e">
        <f t="shared" si="0"/>
        <v>#DIV/0!</v>
      </c>
      <c r="AI19" s="33">
        <f t="shared" si="35"/>
        <v>0</v>
      </c>
      <c r="AJ19" s="25"/>
      <c r="AK19" s="33">
        <f t="shared" si="36"/>
        <v>0</v>
      </c>
      <c r="AL19" s="30">
        <f t="shared" si="37"/>
        <v>0</v>
      </c>
      <c r="AM19" s="30">
        <f t="shared" si="38"/>
        <v>0</v>
      </c>
      <c r="AN19" s="30">
        <f t="shared" si="39"/>
        <v>0</v>
      </c>
      <c r="AO19" s="29">
        <f t="shared" si="40"/>
        <v>0</v>
      </c>
      <c r="AP19" s="68" t="e">
        <f t="shared" si="41"/>
        <v>#DIV/0!</v>
      </c>
      <c r="AQ19" s="79"/>
      <c r="AR19" s="48"/>
      <c r="AS19" s="31">
        <f t="shared" si="53"/>
        <v>0</v>
      </c>
      <c r="AT19" s="30">
        <f t="shared" si="54"/>
        <v>0</v>
      </c>
      <c r="AU19" s="29">
        <f t="shared" si="55"/>
        <v>0</v>
      </c>
      <c r="AV19" s="32">
        <f t="shared" si="56"/>
        <v>0</v>
      </c>
      <c r="AW19" s="30">
        <f t="shared" si="57"/>
        <v>0</v>
      </c>
      <c r="AX19" s="30" t="e">
        <f t="shared" ref="AX19" si="67">I19/AW19*3600</f>
        <v>#DIV/0!</v>
      </c>
      <c r="AY19" s="33">
        <f t="shared" si="59"/>
        <v>0</v>
      </c>
      <c r="AZ19" s="23"/>
      <c r="BA19" s="33">
        <f t="shared" si="60"/>
        <v>0</v>
      </c>
      <c r="BB19" s="30">
        <f t="shared" si="61"/>
        <v>0</v>
      </c>
      <c r="BC19" s="30">
        <f t="shared" si="62"/>
        <v>0</v>
      </c>
      <c r="BD19" s="30">
        <f t="shared" si="63"/>
        <v>0</v>
      </c>
      <c r="BE19" s="29">
        <f t="shared" si="64"/>
        <v>0</v>
      </c>
      <c r="BF19" s="68" t="e">
        <f t="shared" ref="BF19" si="68">I19/BE19*3600</f>
        <v>#DIV/0!</v>
      </c>
      <c r="BG19" s="79"/>
      <c r="BH19" s="23"/>
      <c r="BI19" s="31">
        <f t="shared" si="14"/>
        <v>0</v>
      </c>
      <c r="BJ19" s="30">
        <f t="shared" si="42"/>
        <v>0</v>
      </c>
      <c r="BK19" s="29">
        <f t="shared" si="43"/>
        <v>0</v>
      </c>
      <c r="BL19" s="32">
        <f t="shared" si="44"/>
        <v>0</v>
      </c>
      <c r="BM19" s="30">
        <f t="shared" si="45"/>
        <v>0</v>
      </c>
      <c r="BN19" s="30" t="e">
        <f t="shared" ref="BN19" si="69">J19/BM19*3600</f>
        <v>#DIV/0!</v>
      </c>
      <c r="BO19" s="33">
        <f t="shared" si="46"/>
        <v>0</v>
      </c>
      <c r="BP19" s="25"/>
      <c r="BQ19" s="33">
        <f t="shared" si="47"/>
        <v>0</v>
      </c>
      <c r="BR19" s="30">
        <f t="shared" si="48"/>
        <v>0</v>
      </c>
      <c r="BS19" s="30">
        <f t="shared" si="49"/>
        <v>0</v>
      </c>
      <c r="BT19" s="30">
        <f t="shared" si="50"/>
        <v>0</v>
      </c>
      <c r="BU19" s="29">
        <f t="shared" si="51"/>
        <v>0</v>
      </c>
      <c r="BV19" s="68" t="e">
        <f t="shared" si="52"/>
        <v>#DIV/0!</v>
      </c>
      <c r="BW19" s="85"/>
      <c r="BX19" s="41">
        <v>0</v>
      </c>
      <c r="BY19" s="51" t="e">
        <f t="shared" si="16"/>
        <v>#DIV/0!</v>
      </c>
      <c r="BZ19" s="84"/>
    </row>
    <row r="20" spans="1:78" ht="15.6" x14ac:dyDescent="0.3">
      <c r="A20" s="54"/>
      <c r="B20" s="21"/>
      <c r="C20" s="21"/>
      <c r="D20" s="21"/>
      <c r="E20" s="21"/>
      <c r="F20" s="21"/>
      <c r="G20" s="22"/>
      <c r="H20" s="22"/>
      <c r="I20" s="22"/>
      <c r="J20" s="64"/>
      <c r="K20" s="69"/>
      <c r="L20" s="37"/>
      <c r="M20" s="31">
        <f t="shared" ref="M20:M70" si="70">L20-K20</f>
        <v>0</v>
      </c>
      <c r="N20" s="30">
        <f t="shared" ref="N20:N70" si="71">HOUR(M20)</f>
        <v>0</v>
      </c>
      <c r="O20" s="29">
        <f t="shared" ref="O20:O70" si="72">MINUTE(M20)</f>
        <v>0</v>
      </c>
      <c r="P20" s="32">
        <f t="shared" ref="P20:P70" si="73">SECOND(M20)</f>
        <v>0</v>
      </c>
      <c r="Q20" s="30">
        <f t="shared" ref="Q20:Q70" si="74">P20+O20*60+N20*3600</f>
        <v>0</v>
      </c>
      <c r="R20" s="30" t="e">
        <f t="shared" ref="R20:R70" si="75">G20/Q20*3600</f>
        <v>#DIV/0!</v>
      </c>
      <c r="S20" s="33">
        <f t="shared" ref="S20:S70" si="76">T20-L20</f>
        <v>0</v>
      </c>
      <c r="T20" s="38"/>
      <c r="U20" s="33">
        <f t="shared" ref="U20:U70" si="77">T20-K20</f>
        <v>0</v>
      </c>
      <c r="V20" s="30">
        <f t="shared" ref="V20:V70" si="78">HOUR(U20)</f>
        <v>0</v>
      </c>
      <c r="W20" s="30">
        <f t="shared" ref="W20:W70" si="79">MINUTE(U20)</f>
        <v>0</v>
      </c>
      <c r="X20" s="30">
        <f t="shared" ref="X20:X70" si="80">SECOND(U20)</f>
        <v>0</v>
      </c>
      <c r="Y20" s="29">
        <f t="shared" ref="Y20:Y70" si="81">X20+W20*60+V20*3600</f>
        <v>0</v>
      </c>
      <c r="Z20" s="68" t="e">
        <f t="shared" ref="Z20:Z70" si="82">G20/Y20*3600</f>
        <v>#DIV/0!</v>
      </c>
      <c r="AA20" s="94"/>
      <c r="AB20" s="50"/>
      <c r="AC20" s="31">
        <f t="shared" ref="AC20:AC70" si="83">AB20-AA20</f>
        <v>0</v>
      </c>
      <c r="AD20" s="30">
        <f t="shared" ref="AD20:AD70" si="84">HOUR(AC20)</f>
        <v>0</v>
      </c>
      <c r="AE20" s="29">
        <f t="shared" ref="AE20:AE70" si="85">MINUTE(AC20)</f>
        <v>0</v>
      </c>
      <c r="AF20" s="32">
        <f t="shared" ref="AF20:AF70" si="86">SECOND(AC20)</f>
        <v>0</v>
      </c>
      <c r="AG20" s="30">
        <f t="shared" ref="AG20:AG70" si="87">AF20+AE20*60+AD20*3600</f>
        <v>0</v>
      </c>
      <c r="AH20" s="30" t="e">
        <f t="shared" ref="AH20:AH70" si="88">H20/AG20*3600</f>
        <v>#DIV/0!</v>
      </c>
      <c r="AI20" s="33">
        <f t="shared" ref="AI20:AI70" si="89">AJ20-AB20</f>
        <v>0</v>
      </c>
      <c r="AJ20" s="25"/>
      <c r="AK20" s="33">
        <f t="shared" ref="AK20:AK70" si="90">AJ20-AA20</f>
        <v>0</v>
      </c>
      <c r="AL20" s="30">
        <f t="shared" ref="AL20:AL70" si="91">HOUR(AK20)</f>
        <v>0</v>
      </c>
      <c r="AM20" s="30">
        <f t="shared" ref="AM20:AM70" si="92">MINUTE(AK20)</f>
        <v>0</v>
      </c>
      <c r="AN20" s="30">
        <f t="shared" ref="AN20:AN70" si="93">SECOND(AK20)</f>
        <v>0</v>
      </c>
      <c r="AO20" s="29">
        <f t="shared" ref="AO20:AO70" si="94">AN20+AM20*60+AL20*3600</f>
        <v>0</v>
      </c>
      <c r="AP20" s="68" t="e">
        <f t="shared" ref="AP20:AP70" si="95">H20/AO20*3600</f>
        <v>#DIV/0!</v>
      </c>
      <c r="AQ20" s="79"/>
      <c r="AR20" s="48"/>
      <c r="AS20" s="31">
        <f t="shared" ref="AS20:AS70" si="96">AR20-AQ20</f>
        <v>0</v>
      </c>
      <c r="AT20" s="30">
        <f t="shared" ref="AT20:AT70" si="97">HOUR(AS20)</f>
        <v>0</v>
      </c>
      <c r="AU20" s="29">
        <f t="shared" ref="AU20:AU70" si="98">MINUTE(AS20)</f>
        <v>0</v>
      </c>
      <c r="AV20" s="32">
        <f t="shared" ref="AV20:AV70" si="99">SECOND(AS20)</f>
        <v>0</v>
      </c>
      <c r="AW20" s="30">
        <f t="shared" ref="AW20:AW70" si="100">AV20+AU20*60+AT20*3600</f>
        <v>0</v>
      </c>
      <c r="AX20" s="30" t="e">
        <f t="shared" ref="AX20" si="101">J20/AW20*3600</f>
        <v>#DIV/0!</v>
      </c>
      <c r="AY20" s="33">
        <f t="shared" ref="AY20:AY70" si="102">AZ20-AR20</f>
        <v>0</v>
      </c>
      <c r="AZ20" s="23"/>
      <c r="BA20" s="33">
        <f t="shared" ref="BA20:BA70" si="103">AZ20-AQ20</f>
        <v>0</v>
      </c>
      <c r="BB20" s="30">
        <f t="shared" ref="BB20:BB70" si="104">HOUR(BA20)</f>
        <v>0</v>
      </c>
      <c r="BC20" s="30">
        <f t="shared" ref="BC20:BC70" si="105">MINUTE(BA20)</f>
        <v>0</v>
      </c>
      <c r="BD20" s="30">
        <f t="shared" ref="BD20:BD70" si="106">SECOND(BA20)</f>
        <v>0</v>
      </c>
      <c r="BE20" s="29">
        <f t="shared" ref="BE20:BE70" si="107">BD20+BC20*60+BB20*3600</f>
        <v>0</v>
      </c>
      <c r="BF20" s="68" t="e">
        <f t="shared" ref="BF20" si="108">J20/BE20*3600</f>
        <v>#DIV/0!</v>
      </c>
      <c r="BG20" s="76"/>
      <c r="BH20" s="25"/>
      <c r="BI20" s="31">
        <f t="shared" ref="BI20:BI70" si="109">BH20-BG20</f>
        <v>0</v>
      </c>
      <c r="BJ20" s="30">
        <f t="shared" ref="BJ20:BJ70" si="110">HOUR(BI20)</f>
        <v>0</v>
      </c>
      <c r="BK20" s="29">
        <f t="shared" ref="BK20:BK70" si="111">MINUTE(BI20)</f>
        <v>0</v>
      </c>
      <c r="BL20" s="32">
        <f t="shared" ref="BL20:BL70" si="112">SECOND(BI20)</f>
        <v>0</v>
      </c>
      <c r="BM20" s="30">
        <f t="shared" ref="BM20:BM70" si="113">BL20+BK20*60+BJ20*3600</f>
        <v>0</v>
      </c>
      <c r="BN20" s="30" t="e">
        <f t="shared" ref="BN20" si="114">J19/BM20*3600</f>
        <v>#DIV/0!</v>
      </c>
      <c r="BO20" s="33">
        <f t="shared" ref="BO20:BO70" si="115">BP20-BH20</f>
        <v>0</v>
      </c>
      <c r="BP20" s="25"/>
      <c r="BQ20" s="33">
        <f t="shared" ref="BQ20:BQ70" si="116">BP20-BG20</f>
        <v>0</v>
      </c>
      <c r="BR20" s="30">
        <f t="shared" ref="BR20:BR70" si="117">HOUR(BQ20)</f>
        <v>0</v>
      </c>
      <c r="BS20" s="30">
        <f t="shared" ref="BS20:BS70" si="118">MINUTE(BQ20)</f>
        <v>0</v>
      </c>
      <c r="BT20" s="30">
        <f t="shared" ref="BT20:BT70" si="119">SECOND(BQ20)</f>
        <v>0</v>
      </c>
      <c r="BU20" s="29">
        <f t="shared" ref="BU20:BU70" si="120">BT20+BS20*60+BR20*3600</f>
        <v>0</v>
      </c>
      <c r="BV20" s="68" t="e">
        <f t="shared" ref="BV20:BV70" si="121">AN20/BU20*3600</f>
        <v>#DIV/0!</v>
      </c>
      <c r="BW20" s="85"/>
      <c r="BX20" s="41">
        <f t="shared" ref="BX20" si="122">BI20+AY20+AS20+AI20+AC20+S20+M20</f>
        <v>0</v>
      </c>
      <c r="BY20" s="51" t="e">
        <f t="shared" ref="BY20:BY70" si="123">F20/(SECOND(BX20)+60*MINUTE(BX20)+3600*HOUR(BX20))*3600</f>
        <v>#DIV/0!</v>
      </c>
      <c r="BZ20" s="84"/>
    </row>
    <row r="21" spans="1:78" ht="15.6" x14ac:dyDescent="0.3">
      <c r="A21" s="54"/>
      <c r="B21" s="26"/>
      <c r="C21" s="26"/>
      <c r="D21" s="22"/>
      <c r="E21" s="26"/>
      <c r="F21" s="26"/>
      <c r="G21" s="22"/>
      <c r="H21" s="27"/>
      <c r="I21" s="27"/>
      <c r="J21" s="70"/>
      <c r="K21" s="69"/>
      <c r="L21" s="38"/>
      <c r="M21" s="31">
        <f t="shared" si="70"/>
        <v>0</v>
      </c>
      <c r="N21" s="30">
        <f t="shared" si="71"/>
        <v>0</v>
      </c>
      <c r="O21" s="29">
        <f t="shared" si="72"/>
        <v>0</v>
      </c>
      <c r="P21" s="32">
        <f t="shared" si="73"/>
        <v>0</v>
      </c>
      <c r="Q21" s="30">
        <f t="shared" si="74"/>
        <v>0</v>
      </c>
      <c r="R21" s="30" t="e">
        <f t="shared" si="75"/>
        <v>#DIV/0!</v>
      </c>
      <c r="S21" s="33">
        <f t="shared" si="76"/>
        <v>0</v>
      </c>
      <c r="T21" s="38"/>
      <c r="U21" s="33">
        <f t="shared" si="77"/>
        <v>0</v>
      </c>
      <c r="V21" s="30">
        <f t="shared" si="78"/>
        <v>0</v>
      </c>
      <c r="W21" s="30">
        <f t="shared" si="79"/>
        <v>0</v>
      </c>
      <c r="X21" s="30">
        <f t="shared" si="80"/>
        <v>0</v>
      </c>
      <c r="Y21" s="29">
        <f t="shared" si="81"/>
        <v>0</v>
      </c>
      <c r="Z21" s="68" t="e">
        <f t="shared" si="82"/>
        <v>#DIV/0!</v>
      </c>
      <c r="AA21" s="94"/>
      <c r="AB21" s="50"/>
      <c r="AC21" s="31">
        <f t="shared" si="83"/>
        <v>0</v>
      </c>
      <c r="AD21" s="30">
        <f t="shared" si="84"/>
        <v>0</v>
      </c>
      <c r="AE21" s="29">
        <f t="shared" si="85"/>
        <v>0</v>
      </c>
      <c r="AF21" s="32">
        <f t="shared" si="86"/>
        <v>0</v>
      </c>
      <c r="AG21" s="30">
        <f t="shared" si="87"/>
        <v>0</v>
      </c>
      <c r="AH21" s="30" t="e">
        <f t="shared" si="88"/>
        <v>#DIV/0!</v>
      </c>
      <c r="AI21" s="33">
        <f t="shared" si="89"/>
        <v>0</v>
      </c>
      <c r="AJ21" s="25"/>
      <c r="AK21" s="33">
        <f t="shared" si="90"/>
        <v>0</v>
      </c>
      <c r="AL21" s="30">
        <f t="shared" si="91"/>
        <v>0</v>
      </c>
      <c r="AM21" s="30">
        <f t="shared" si="92"/>
        <v>0</v>
      </c>
      <c r="AN21" s="30">
        <f t="shared" si="93"/>
        <v>0</v>
      </c>
      <c r="AO21" s="29">
        <f t="shared" si="94"/>
        <v>0</v>
      </c>
      <c r="AP21" s="68" t="e">
        <f t="shared" si="95"/>
        <v>#DIV/0!</v>
      </c>
      <c r="AQ21" s="79"/>
      <c r="AR21" s="48"/>
      <c r="AS21" s="31">
        <f t="shared" si="96"/>
        <v>0</v>
      </c>
      <c r="AT21" s="30">
        <f t="shared" si="97"/>
        <v>0</v>
      </c>
      <c r="AU21" s="29">
        <f t="shared" si="98"/>
        <v>0</v>
      </c>
      <c r="AV21" s="32">
        <f t="shared" si="99"/>
        <v>0</v>
      </c>
      <c r="AW21" s="30">
        <f t="shared" si="100"/>
        <v>0</v>
      </c>
      <c r="AX21" s="30" t="e">
        <f t="shared" ref="AX21" si="124">I21/AW21*3600</f>
        <v>#DIV/0!</v>
      </c>
      <c r="AY21" s="33">
        <f t="shared" si="102"/>
        <v>0</v>
      </c>
      <c r="AZ21" s="23"/>
      <c r="BA21" s="33">
        <f t="shared" si="103"/>
        <v>0</v>
      </c>
      <c r="BB21" s="30">
        <f t="shared" si="104"/>
        <v>0</v>
      </c>
      <c r="BC21" s="30">
        <f t="shared" si="105"/>
        <v>0</v>
      </c>
      <c r="BD21" s="30">
        <f t="shared" si="106"/>
        <v>0</v>
      </c>
      <c r="BE21" s="29">
        <f t="shared" si="107"/>
        <v>0</v>
      </c>
      <c r="BF21" s="68" t="e">
        <f t="shared" ref="BF21" si="125">I21/BE21*3600</f>
        <v>#DIV/0!</v>
      </c>
      <c r="BG21" s="79"/>
      <c r="BH21" s="23"/>
      <c r="BI21" s="31">
        <f t="shared" si="109"/>
        <v>0</v>
      </c>
      <c r="BJ21" s="30">
        <f t="shared" si="110"/>
        <v>0</v>
      </c>
      <c r="BK21" s="29">
        <f t="shared" si="111"/>
        <v>0</v>
      </c>
      <c r="BL21" s="32">
        <f t="shared" si="112"/>
        <v>0</v>
      </c>
      <c r="BM21" s="30">
        <f t="shared" si="113"/>
        <v>0</v>
      </c>
      <c r="BN21" s="30" t="e">
        <f t="shared" ref="BN21" si="126">J21/BM21*3600</f>
        <v>#DIV/0!</v>
      </c>
      <c r="BO21" s="33">
        <f t="shared" si="115"/>
        <v>0</v>
      </c>
      <c r="BP21" s="25"/>
      <c r="BQ21" s="33">
        <f t="shared" si="116"/>
        <v>0</v>
      </c>
      <c r="BR21" s="30">
        <f t="shared" si="117"/>
        <v>0</v>
      </c>
      <c r="BS21" s="30">
        <f t="shared" si="118"/>
        <v>0</v>
      </c>
      <c r="BT21" s="30">
        <f t="shared" si="119"/>
        <v>0</v>
      </c>
      <c r="BU21" s="29">
        <f t="shared" si="120"/>
        <v>0</v>
      </c>
      <c r="BV21" s="68" t="e">
        <f t="shared" si="121"/>
        <v>#DIV/0!</v>
      </c>
      <c r="BW21" s="85"/>
      <c r="BX21" s="41">
        <v>4.1666666666666699E-2</v>
      </c>
      <c r="BY21" s="51">
        <f t="shared" si="123"/>
        <v>0</v>
      </c>
      <c r="BZ21" s="84"/>
    </row>
    <row r="22" spans="1:78" ht="15.6" x14ac:dyDescent="0.3">
      <c r="A22" s="54"/>
      <c r="B22" s="21"/>
      <c r="C22" s="21"/>
      <c r="D22" s="21"/>
      <c r="E22" s="21"/>
      <c r="F22" s="21"/>
      <c r="G22" s="22"/>
      <c r="H22" s="22"/>
      <c r="I22" s="22"/>
      <c r="J22" s="64"/>
      <c r="K22" s="69"/>
      <c r="L22" s="37"/>
      <c r="M22" s="31">
        <f t="shared" si="70"/>
        <v>0</v>
      </c>
      <c r="N22" s="30">
        <f t="shared" si="71"/>
        <v>0</v>
      </c>
      <c r="O22" s="29">
        <f t="shared" si="72"/>
        <v>0</v>
      </c>
      <c r="P22" s="32">
        <f t="shared" si="73"/>
        <v>0</v>
      </c>
      <c r="Q22" s="30">
        <f t="shared" si="74"/>
        <v>0</v>
      </c>
      <c r="R22" s="30" t="e">
        <f t="shared" si="75"/>
        <v>#DIV/0!</v>
      </c>
      <c r="S22" s="33">
        <f t="shared" si="76"/>
        <v>0</v>
      </c>
      <c r="T22" s="38"/>
      <c r="U22" s="33">
        <f t="shared" si="77"/>
        <v>0</v>
      </c>
      <c r="V22" s="30">
        <f t="shared" si="78"/>
        <v>0</v>
      </c>
      <c r="W22" s="30">
        <f t="shared" si="79"/>
        <v>0</v>
      </c>
      <c r="X22" s="30">
        <f t="shared" si="80"/>
        <v>0</v>
      </c>
      <c r="Y22" s="29">
        <f t="shared" si="81"/>
        <v>0</v>
      </c>
      <c r="Z22" s="68" t="e">
        <f t="shared" si="82"/>
        <v>#DIV/0!</v>
      </c>
      <c r="AA22" s="94"/>
      <c r="AB22" s="50"/>
      <c r="AC22" s="31">
        <f t="shared" si="83"/>
        <v>0</v>
      </c>
      <c r="AD22" s="30">
        <f t="shared" si="84"/>
        <v>0</v>
      </c>
      <c r="AE22" s="29">
        <f t="shared" si="85"/>
        <v>0</v>
      </c>
      <c r="AF22" s="32">
        <f t="shared" si="86"/>
        <v>0</v>
      </c>
      <c r="AG22" s="30">
        <f t="shared" si="87"/>
        <v>0</v>
      </c>
      <c r="AH22" s="30" t="e">
        <f t="shared" si="88"/>
        <v>#DIV/0!</v>
      </c>
      <c r="AI22" s="33">
        <f t="shared" si="89"/>
        <v>0</v>
      </c>
      <c r="AJ22" s="25"/>
      <c r="AK22" s="33">
        <f t="shared" si="90"/>
        <v>0</v>
      </c>
      <c r="AL22" s="30">
        <f t="shared" si="91"/>
        <v>0</v>
      </c>
      <c r="AM22" s="30">
        <f t="shared" si="92"/>
        <v>0</v>
      </c>
      <c r="AN22" s="30">
        <f t="shared" si="93"/>
        <v>0</v>
      </c>
      <c r="AO22" s="29">
        <f t="shared" si="94"/>
        <v>0</v>
      </c>
      <c r="AP22" s="68" t="e">
        <f t="shared" si="95"/>
        <v>#DIV/0!</v>
      </c>
      <c r="AQ22" s="79"/>
      <c r="AR22" s="48"/>
      <c r="AS22" s="31">
        <f t="shared" si="96"/>
        <v>0</v>
      </c>
      <c r="AT22" s="30">
        <f t="shared" si="97"/>
        <v>0</v>
      </c>
      <c r="AU22" s="29">
        <f t="shared" si="98"/>
        <v>0</v>
      </c>
      <c r="AV22" s="32">
        <f t="shared" si="99"/>
        <v>0</v>
      </c>
      <c r="AW22" s="30">
        <f t="shared" si="100"/>
        <v>0</v>
      </c>
      <c r="AX22" s="30" t="e">
        <f t="shared" ref="AX22" si="127">J22/AW22*3600</f>
        <v>#DIV/0!</v>
      </c>
      <c r="AY22" s="33">
        <f t="shared" si="102"/>
        <v>0</v>
      </c>
      <c r="AZ22" s="23"/>
      <c r="BA22" s="33">
        <f t="shared" si="103"/>
        <v>0</v>
      </c>
      <c r="BB22" s="30">
        <f t="shared" si="104"/>
        <v>0</v>
      </c>
      <c r="BC22" s="30">
        <f t="shared" si="105"/>
        <v>0</v>
      </c>
      <c r="BD22" s="30">
        <f t="shared" si="106"/>
        <v>0</v>
      </c>
      <c r="BE22" s="29">
        <f t="shared" si="107"/>
        <v>0</v>
      </c>
      <c r="BF22" s="68" t="e">
        <f t="shared" ref="BF22" si="128">J22/BE22*3600</f>
        <v>#DIV/0!</v>
      </c>
      <c r="BG22" s="76"/>
      <c r="BH22" s="25"/>
      <c r="BI22" s="31">
        <f t="shared" si="109"/>
        <v>0</v>
      </c>
      <c r="BJ22" s="30">
        <f t="shared" si="110"/>
        <v>0</v>
      </c>
      <c r="BK22" s="29">
        <f t="shared" si="111"/>
        <v>0</v>
      </c>
      <c r="BL22" s="32">
        <f t="shared" si="112"/>
        <v>0</v>
      </c>
      <c r="BM22" s="30">
        <f t="shared" si="113"/>
        <v>0</v>
      </c>
      <c r="BN22" s="30" t="e">
        <f t="shared" ref="BN22" si="129">J21/BM22*3600</f>
        <v>#DIV/0!</v>
      </c>
      <c r="BO22" s="33">
        <f t="shared" si="115"/>
        <v>0</v>
      </c>
      <c r="BP22" s="25"/>
      <c r="BQ22" s="33">
        <f t="shared" si="116"/>
        <v>0</v>
      </c>
      <c r="BR22" s="30">
        <f t="shared" si="117"/>
        <v>0</v>
      </c>
      <c r="BS22" s="30">
        <f t="shared" si="118"/>
        <v>0</v>
      </c>
      <c r="BT22" s="30">
        <f t="shared" si="119"/>
        <v>0</v>
      </c>
      <c r="BU22" s="29">
        <f t="shared" si="120"/>
        <v>0</v>
      </c>
      <c r="BV22" s="68" t="e">
        <f t="shared" si="121"/>
        <v>#DIV/0!</v>
      </c>
      <c r="BW22" s="85"/>
      <c r="BX22" s="41">
        <f t="shared" ref="BX22" si="130">BI22+AY22+AS22+AI22+AC22+S22+M22</f>
        <v>0</v>
      </c>
      <c r="BY22" s="51" t="e">
        <f t="shared" si="123"/>
        <v>#DIV/0!</v>
      </c>
      <c r="BZ22" s="84"/>
    </row>
    <row r="23" spans="1:78" ht="15.6" x14ac:dyDescent="0.3">
      <c r="A23" s="54"/>
      <c r="B23" s="26"/>
      <c r="C23" s="26"/>
      <c r="D23" s="22"/>
      <c r="E23" s="26"/>
      <c r="F23" s="26"/>
      <c r="G23" s="22"/>
      <c r="H23" s="27"/>
      <c r="I23" s="27"/>
      <c r="J23" s="70"/>
      <c r="K23" s="69"/>
      <c r="L23" s="38"/>
      <c r="M23" s="31">
        <f t="shared" si="70"/>
        <v>0</v>
      </c>
      <c r="N23" s="30">
        <f t="shared" si="71"/>
        <v>0</v>
      </c>
      <c r="O23" s="29">
        <f t="shared" si="72"/>
        <v>0</v>
      </c>
      <c r="P23" s="32">
        <f t="shared" si="73"/>
        <v>0</v>
      </c>
      <c r="Q23" s="30">
        <f t="shared" si="74"/>
        <v>0</v>
      </c>
      <c r="R23" s="30" t="e">
        <f t="shared" si="75"/>
        <v>#DIV/0!</v>
      </c>
      <c r="S23" s="33">
        <f t="shared" si="76"/>
        <v>0</v>
      </c>
      <c r="T23" s="38"/>
      <c r="U23" s="33">
        <f t="shared" si="77"/>
        <v>0</v>
      </c>
      <c r="V23" s="30">
        <f t="shared" si="78"/>
        <v>0</v>
      </c>
      <c r="W23" s="30">
        <f t="shared" si="79"/>
        <v>0</v>
      </c>
      <c r="X23" s="30">
        <f t="shared" si="80"/>
        <v>0</v>
      </c>
      <c r="Y23" s="29">
        <f t="shared" si="81"/>
        <v>0</v>
      </c>
      <c r="Z23" s="68" t="e">
        <f t="shared" si="82"/>
        <v>#DIV/0!</v>
      </c>
      <c r="AA23" s="94"/>
      <c r="AB23" s="50"/>
      <c r="AC23" s="31">
        <f t="shared" si="83"/>
        <v>0</v>
      </c>
      <c r="AD23" s="30">
        <f t="shared" si="84"/>
        <v>0</v>
      </c>
      <c r="AE23" s="29">
        <f t="shared" si="85"/>
        <v>0</v>
      </c>
      <c r="AF23" s="32">
        <f t="shared" si="86"/>
        <v>0</v>
      </c>
      <c r="AG23" s="30">
        <f t="shared" si="87"/>
        <v>0</v>
      </c>
      <c r="AH23" s="30" t="e">
        <f t="shared" si="88"/>
        <v>#DIV/0!</v>
      </c>
      <c r="AI23" s="33">
        <f t="shared" si="89"/>
        <v>0</v>
      </c>
      <c r="AJ23" s="25"/>
      <c r="AK23" s="33">
        <f t="shared" si="90"/>
        <v>0</v>
      </c>
      <c r="AL23" s="30">
        <f t="shared" si="91"/>
        <v>0</v>
      </c>
      <c r="AM23" s="30">
        <f t="shared" si="92"/>
        <v>0</v>
      </c>
      <c r="AN23" s="30">
        <f t="shared" si="93"/>
        <v>0</v>
      </c>
      <c r="AO23" s="29">
        <f t="shared" si="94"/>
        <v>0</v>
      </c>
      <c r="AP23" s="68" t="e">
        <f t="shared" si="95"/>
        <v>#DIV/0!</v>
      </c>
      <c r="AQ23" s="79"/>
      <c r="AR23" s="48"/>
      <c r="AS23" s="31">
        <f t="shared" si="96"/>
        <v>0</v>
      </c>
      <c r="AT23" s="30">
        <f t="shared" si="97"/>
        <v>0</v>
      </c>
      <c r="AU23" s="29">
        <f t="shared" si="98"/>
        <v>0</v>
      </c>
      <c r="AV23" s="32">
        <f t="shared" si="99"/>
        <v>0</v>
      </c>
      <c r="AW23" s="30">
        <f t="shared" si="100"/>
        <v>0</v>
      </c>
      <c r="AX23" s="30" t="e">
        <f t="shared" ref="AX23" si="131">I23/AW23*3600</f>
        <v>#DIV/0!</v>
      </c>
      <c r="AY23" s="33">
        <f t="shared" si="102"/>
        <v>0</v>
      </c>
      <c r="AZ23" s="23"/>
      <c r="BA23" s="33">
        <f t="shared" si="103"/>
        <v>0</v>
      </c>
      <c r="BB23" s="30">
        <f t="shared" si="104"/>
        <v>0</v>
      </c>
      <c r="BC23" s="30">
        <f t="shared" si="105"/>
        <v>0</v>
      </c>
      <c r="BD23" s="30">
        <f t="shared" si="106"/>
        <v>0</v>
      </c>
      <c r="BE23" s="29">
        <f t="shared" si="107"/>
        <v>0</v>
      </c>
      <c r="BF23" s="68" t="e">
        <f t="shared" ref="BF23" si="132">I23/BE23*3600</f>
        <v>#DIV/0!</v>
      </c>
      <c r="BG23" s="79"/>
      <c r="BH23" s="23"/>
      <c r="BI23" s="31">
        <f t="shared" si="109"/>
        <v>0</v>
      </c>
      <c r="BJ23" s="30">
        <f t="shared" si="110"/>
        <v>0</v>
      </c>
      <c r="BK23" s="29">
        <f t="shared" si="111"/>
        <v>0</v>
      </c>
      <c r="BL23" s="32">
        <f t="shared" si="112"/>
        <v>0</v>
      </c>
      <c r="BM23" s="30">
        <f t="shared" si="113"/>
        <v>0</v>
      </c>
      <c r="BN23" s="30" t="e">
        <f t="shared" ref="BN23" si="133">J23/BM23*3600</f>
        <v>#DIV/0!</v>
      </c>
      <c r="BO23" s="33">
        <f t="shared" si="115"/>
        <v>0</v>
      </c>
      <c r="BP23" s="25"/>
      <c r="BQ23" s="33">
        <f t="shared" si="116"/>
        <v>0</v>
      </c>
      <c r="BR23" s="30">
        <f t="shared" si="117"/>
        <v>0</v>
      </c>
      <c r="BS23" s="30">
        <f t="shared" si="118"/>
        <v>0</v>
      </c>
      <c r="BT23" s="30">
        <f t="shared" si="119"/>
        <v>0</v>
      </c>
      <c r="BU23" s="29">
        <f t="shared" si="120"/>
        <v>0</v>
      </c>
      <c r="BV23" s="68" t="e">
        <f t="shared" si="121"/>
        <v>#DIV/0!</v>
      </c>
      <c r="BW23" s="85"/>
      <c r="BX23" s="41">
        <v>8.3333333333333301E-2</v>
      </c>
      <c r="BY23" s="51">
        <f t="shared" si="123"/>
        <v>0</v>
      </c>
      <c r="BZ23" s="84"/>
    </row>
    <row r="24" spans="1:78" ht="15.6" x14ac:dyDescent="0.3">
      <c r="A24" s="54"/>
      <c r="B24" s="21"/>
      <c r="C24" s="21"/>
      <c r="D24" s="21"/>
      <c r="E24" s="21"/>
      <c r="F24" s="21"/>
      <c r="G24" s="22"/>
      <c r="H24" s="22"/>
      <c r="I24" s="22"/>
      <c r="J24" s="64"/>
      <c r="K24" s="69"/>
      <c r="L24" s="37"/>
      <c r="M24" s="31">
        <f t="shared" si="70"/>
        <v>0</v>
      </c>
      <c r="N24" s="30">
        <f t="shared" si="71"/>
        <v>0</v>
      </c>
      <c r="O24" s="29">
        <f t="shared" si="72"/>
        <v>0</v>
      </c>
      <c r="P24" s="32">
        <f t="shared" si="73"/>
        <v>0</v>
      </c>
      <c r="Q24" s="30">
        <f t="shared" si="74"/>
        <v>0</v>
      </c>
      <c r="R24" s="30" t="e">
        <f t="shared" si="75"/>
        <v>#DIV/0!</v>
      </c>
      <c r="S24" s="33">
        <f t="shared" si="76"/>
        <v>0</v>
      </c>
      <c r="T24" s="38"/>
      <c r="U24" s="33">
        <f t="shared" si="77"/>
        <v>0</v>
      </c>
      <c r="V24" s="30">
        <f t="shared" si="78"/>
        <v>0</v>
      </c>
      <c r="W24" s="30">
        <f t="shared" si="79"/>
        <v>0</v>
      </c>
      <c r="X24" s="30">
        <f t="shared" si="80"/>
        <v>0</v>
      </c>
      <c r="Y24" s="29">
        <f t="shared" si="81"/>
        <v>0</v>
      </c>
      <c r="Z24" s="68" t="e">
        <f t="shared" si="82"/>
        <v>#DIV/0!</v>
      </c>
      <c r="AA24" s="94"/>
      <c r="AB24" s="50"/>
      <c r="AC24" s="31">
        <f t="shared" si="83"/>
        <v>0</v>
      </c>
      <c r="AD24" s="30">
        <f t="shared" si="84"/>
        <v>0</v>
      </c>
      <c r="AE24" s="29">
        <f t="shared" si="85"/>
        <v>0</v>
      </c>
      <c r="AF24" s="32">
        <f t="shared" si="86"/>
        <v>0</v>
      </c>
      <c r="AG24" s="30">
        <f t="shared" si="87"/>
        <v>0</v>
      </c>
      <c r="AH24" s="30" t="e">
        <f t="shared" si="88"/>
        <v>#DIV/0!</v>
      </c>
      <c r="AI24" s="33">
        <f t="shared" si="89"/>
        <v>0</v>
      </c>
      <c r="AJ24" s="25"/>
      <c r="AK24" s="33">
        <f t="shared" si="90"/>
        <v>0</v>
      </c>
      <c r="AL24" s="30">
        <f t="shared" si="91"/>
        <v>0</v>
      </c>
      <c r="AM24" s="30">
        <f t="shared" si="92"/>
        <v>0</v>
      </c>
      <c r="AN24" s="30">
        <f t="shared" si="93"/>
        <v>0</v>
      </c>
      <c r="AO24" s="29">
        <f t="shared" si="94"/>
        <v>0</v>
      </c>
      <c r="AP24" s="68" t="e">
        <f t="shared" si="95"/>
        <v>#DIV/0!</v>
      </c>
      <c r="AQ24" s="79"/>
      <c r="AR24" s="48"/>
      <c r="AS24" s="31">
        <f t="shared" si="96"/>
        <v>0</v>
      </c>
      <c r="AT24" s="30">
        <f t="shared" si="97"/>
        <v>0</v>
      </c>
      <c r="AU24" s="29">
        <f t="shared" si="98"/>
        <v>0</v>
      </c>
      <c r="AV24" s="32">
        <f t="shared" si="99"/>
        <v>0</v>
      </c>
      <c r="AW24" s="30">
        <f t="shared" si="100"/>
        <v>0</v>
      </c>
      <c r="AX24" s="30" t="e">
        <f t="shared" ref="AX24" si="134">J24/AW24*3600</f>
        <v>#DIV/0!</v>
      </c>
      <c r="AY24" s="33">
        <f t="shared" si="102"/>
        <v>0</v>
      </c>
      <c r="AZ24" s="23"/>
      <c r="BA24" s="33">
        <f t="shared" si="103"/>
        <v>0</v>
      </c>
      <c r="BB24" s="30">
        <f t="shared" si="104"/>
        <v>0</v>
      </c>
      <c r="BC24" s="30">
        <f t="shared" si="105"/>
        <v>0</v>
      </c>
      <c r="BD24" s="30">
        <f t="shared" si="106"/>
        <v>0</v>
      </c>
      <c r="BE24" s="29">
        <f t="shared" si="107"/>
        <v>0</v>
      </c>
      <c r="BF24" s="68" t="e">
        <f t="shared" ref="BF24" si="135">J24/BE24*3600</f>
        <v>#DIV/0!</v>
      </c>
      <c r="BG24" s="76"/>
      <c r="BH24" s="25"/>
      <c r="BI24" s="31">
        <f t="shared" si="109"/>
        <v>0</v>
      </c>
      <c r="BJ24" s="30">
        <f t="shared" si="110"/>
        <v>0</v>
      </c>
      <c r="BK24" s="29">
        <f t="shared" si="111"/>
        <v>0</v>
      </c>
      <c r="BL24" s="32">
        <f t="shared" si="112"/>
        <v>0</v>
      </c>
      <c r="BM24" s="30">
        <f t="shared" si="113"/>
        <v>0</v>
      </c>
      <c r="BN24" s="30" t="e">
        <f t="shared" ref="BN24" si="136">J23/BM24*3600</f>
        <v>#DIV/0!</v>
      </c>
      <c r="BO24" s="33">
        <f t="shared" si="115"/>
        <v>0</v>
      </c>
      <c r="BP24" s="25"/>
      <c r="BQ24" s="33">
        <f t="shared" si="116"/>
        <v>0</v>
      </c>
      <c r="BR24" s="30">
        <f t="shared" si="117"/>
        <v>0</v>
      </c>
      <c r="BS24" s="30">
        <f t="shared" si="118"/>
        <v>0</v>
      </c>
      <c r="BT24" s="30">
        <f t="shared" si="119"/>
        <v>0</v>
      </c>
      <c r="BU24" s="29">
        <f t="shared" si="120"/>
        <v>0</v>
      </c>
      <c r="BV24" s="68" t="e">
        <f t="shared" si="121"/>
        <v>#DIV/0!</v>
      </c>
      <c r="BW24" s="85"/>
      <c r="BX24" s="41">
        <f t="shared" ref="BX24" si="137">BI24+AY24+AS24+AI24+AC24+S24+M24</f>
        <v>0</v>
      </c>
      <c r="BY24" s="51" t="e">
        <f t="shared" si="123"/>
        <v>#DIV/0!</v>
      </c>
      <c r="BZ24" s="84"/>
    </row>
    <row r="25" spans="1:78" ht="15.6" x14ac:dyDescent="0.3">
      <c r="A25" s="54"/>
      <c r="B25" s="26"/>
      <c r="C25" s="26"/>
      <c r="D25" s="22"/>
      <c r="E25" s="26"/>
      <c r="F25" s="26"/>
      <c r="G25" s="22"/>
      <c r="H25" s="27"/>
      <c r="I25" s="27"/>
      <c r="J25" s="70"/>
      <c r="K25" s="69"/>
      <c r="L25" s="38"/>
      <c r="M25" s="31">
        <f t="shared" si="70"/>
        <v>0</v>
      </c>
      <c r="N25" s="30">
        <f t="shared" si="71"/>
        <v>0</v>
      </c>
      <c r="O25" s="29">
        <f t="shared" si="72"/>
        <v>0</v>
      </c>
      <c r="P25" s="32">
        <f t="shared" si="73"/>
        <v>0</v>
      </c>
      <c r="Q25" s="30">
        <f t="shared" si="74"/>
        <v>0</v>
      </c>
      <c r="R25" s="30" t="e">
        <f t="shared" si="75"/>
        <v>#DIV/0!</v>
      </c>
      <c r="S25" s="33">
        <f t="shared" si="76"/>
        <v>0</v>
      </c>
      <c r="T25" s="38"/>
      <c r="U25" s="33">
        <f t="shared" si="77"/>
        <v>0</v>
      </c>
      <c r="V25" s="30">
        <f t="shared" si="78"/>
        <v>0</v>
      </c>
      <c r="W25" s="30">
        <f t="shared" si="79"/>
        <v>0</v>
      </c>
      <c r="X25" s="30">
        <f t="shared" si="80"/>
        <v>0</v>
      </c>
      <c r="Y25" s="29">
        <f t="shared" si="81"/>
        <v>0</v>
      </c>
      <c r="Z25" s="68" t="e">
        <f t="shared" si="82"/>
        <v>#DIV/0!</v>
      </c>
      <c r="AA25" s="94"/>
      <c r="AB25" s="50"/>
      <c r="AC25" s="31">
        <f t="shared" si="83"/>
        <v>0</v>
      </c>
      <c r="AD25" s="30">
        <f t="shared" si="84"/>
        <v>0</v>
      </c>
      <c r="AE25" s="29">
        <f t="shared" si="85"/>
        <v>0</v>
      </c>
      <c r="AF25" s="32">
        <f t="shared" si="86"/>
        <v>0</v>
      </c>
      <c r="AG25" s="30">
        <f t="shared" si="87"/>
        <v>0</v>
      </c>
      <c r="AH25" s="30" t="e">
        <f t="shared" si="88"/>
        <v>#DIV/0!</v>
      </c>
      <c r="AI25" s="33">
        <f t="shared" si="89"/>
        <v>0</v>
      </c>
      <c r="AJ25" s="25"/>
      <c r="AK25" s="33">
        <f t="shared" si="90"/>
        <v>0</v>
      </c>
      <c r="AL25" s="30">
        <f t="shared" si="91"/>
        <v>0</v>
      </c>
      <c r="AM25" s="30">
        <f t="shared" si="92"/>
        <v>0</v>
      </c>
      <c r="AN25" s="30">
        <f t="shared" si="93"/>
        <v>0</v>
      </c>
      <c r="AO25" s="29">
        <f t="shared" si="94"/>
        <v>0</v>
      </c>
      <c r="AP25" s="68" t="e">
        <f t="shared" si="95"/>
        <v>#DIV/0!</v>
      </c>
      <c r="AQ25" s="79"/>
      <c r="AR25" s="48"/>
      <c r="AS25" s="31">
        <f t="shared" si="96"/>
        <v>0</v>
      </c>
      <c r="AT25" s="30">
        <f t="shared" si="97"/>
        <v>0</v>
      </c>
      <c r="AU25" s="29">
        <f t="shared" si="98"/>
        <v>0</v>
      </c>
      <c r="AV25" s="32">
        <f t="shared" si="99"/>
        <v>0</v>
      </c>
      <c r="AW25" s="30">
        <f t="shared" si="100"/>
        <v>0</v>
      </c>
      <c r="AX25" s="30" t="e">
        <f t="shared" ref="AX25" si="138">I25/AW25*3600</f>
        <v>#DIV/0!</v>
      </c>
      <c r="AY25" s="33">
        <f t="shared" si="102"/>
        <v>0</v>
      </c>
      <c r="AZ25" s="23"/>
      <c r="BA25" s="33">
        <f t="shared" si="103"/>
        <v>0</v>
      </c>
      <c r="BB25" s="30">
        <f t="shared" si="104"/>
        <v>0</v>
      </c>
      <c r="BC25" s="30">
        <f t="shared" si="105"/>
        <v>0</v>
      </c>
      <c r="BD25" s="30">
        <f t="shared" si="106"/>
        <v>0</v>
      </c>
      <c r="BE25" s="29">
        <f t="shared" si="107"/>
        <v>0</v>
      </c>
      <c r="BF25" s="68" t="e">
        <f t="shared" ref="BF25" si="139">I25/BE25*3600</f>
        <v>#DIV/0!</v>
      </c>
      <c r="BG25" s="79"/>
      <c r="BH25" s="23"/>
      <c r="BI25" s="31">
        <f t="shared" si="109"/>
        <v>0</v>
      </c>
      <c r="BJ25" s="30">
        <f t="shared" si="110"/>
        <v>0</v>
      </c>
      <c r="BK25" s="29">
        <f t="shared" si="111"/>
        <v>0</v>
      </c>
      <c r="BL25" s="32">
        <f t="shared" si="112"/>
        <v>0</v>
      </c>
      <c r="BM25" s="30">
        <f t="shared" si="113"/>
        <v>0</v>
      </c>
      <c r="BN25" s="30" t="e">
        <f t="shared" ref="BN25" si="140">J25/BM25*3600</f>
        <v>#DIV/0!</v>
      </c>
      <c r="BO25" s="33">
        <f t="shared" si="115"/>
        <v>0</v>
      </c>
      <c r="BP25" s="25"/>
      <c r="BQ25" s="33">
        <f t="shared" si="116"/>
        <v>0</v>
      </c>
      <c r="BR25" s="30">
        <f t="shared" si="117"/>
        <v>0</v>
      </c>
      <c r="BS25" s="30">
        <f t="shared" si="118"/>
        <v>0</v>
      </c>
      <c r="BT25" s="30">
        <f t="shared" si="119"/>
        <v>0</v>
      </c>
      <c r="BU25" s="29">
        <f t="shared" si="120"/>
        <v>0</v>
      </c>
      <c r="BV25" s="68" t="e">
        <f t="shared" si="121"/>
        <v>#DIV/0!</v>
      </c>
      <c r="BW25" s="85"/>
      <c r="BX25" s="41">
        <v>0.125</v>
      </c>
      <c r="BY25" s="51">
        <f t="shared" si="123"/>
        <v>0</v>
      </c>
      <c r="BZ25" s="84"/>
    </row>
    <row r="26" spans="1:78" ht="15.6" x14ac:dyDescent="0.3">
      <c r="A26" s="54"/>
      <c r="B26" s="21"/>
      <c r="C26" s="21"/>
      <c r="D26" s="21"/>
      <c r="E26" s="21"/>
      <c r="F26" s="21"/>
      <c r="G26" s="22"/>
      <c r="H26" s="22"/>
      <c r="I26" s="22"/>
      <c r="J26" s="64"/>
      <c r="K26" s="69"/>
      <c r="L26" s="37"/>
      <c r="M26" s="31">
        <f t="shared" si="70"/>
        <v>0</v>
      </c>
      <c r="N26" s="30">
        <f t="shared" si="71"/>
        <v>0</v>
      </c>
      <c r="O26" s="29">
        <f t="shared" si="72"/>
        <v>0</v>
      </c>
      <c r="P26" s="32">
        <f t="shared" si="73"/>
        <v>0</v>
      </c>
      <c r="Q26" s="30">
        <f t="shared" si="74"/>
        <v>0</v>
      </c>
      <c r="R26" s="30" t="e">
        <f t="shared" si="75"/>
        <v>#DIV/0!</v>
      </c>
      <c r="S26" s="33">
        <f t="shared" si="76"/>
        <v>0</v>
      </c>
      <c r="T26" s="38"/>
      <c r="U26" s="33">
        <f t="shared" si="77"/>
        <v>0</v>
      </c>
      <c r="V26" s="30">
        <f t="shared" si="78"/>
        <v>0</v>
      </c>
      <c r="W26" s="30">
        <f t="shared" si="79"/>
        <v>0</v>
      </c>
      <c r="X26" s="30">
        <f t="shared" si="80"/>
        <v>0</v>
      </c>
      <c r="Y26" s="29">
        <f t="shared" si="81"/>
        <v>0</v>
      </c>
      <c r="Z26" s="68" t="e">
        <f t="shared" si="82"/>
        <v>#DIV/0!</v>
      </c>
      <c r="AA26" s="94"/>
      <c r="AB26" s="50"/>
      <c r="AC26" s="31">
        <f t="shared" si="83"/>
        <v>0</v>
      </c>
      <c r="AD26" s="30">
        <f t="shared" si="84"/>
        <v>0</v>
      </c>
      <c r="AE26" s="29">
        <f t="shared" si="85"/>
        <v>0</v>
      </c>
      <c r="AF26" s="32">
        <f t="shared" si="86"/>
        <v>0</v>
      </c>
      <c r="AG26" s="30">
        <f t="shared" si="87"/>
        <v>0</v>
      </c>
      <c r="AH26" s="30" t="e">
        <f t="shared" si="88"/>
        <v>#DIV/0!</v>
      </c>
      <c r="AI26" s="33">
        <f t="shared" si="89"/>
        <v>0</v>
      </c>
      <c r="AJ26" s="25"/>
      <c r="AK26" s="33">
        <f t="shared" si="90"/>
        <v>0</v>
      </c>
      <c r="AL26" s="30">
        <f t="shared" si="91"/>
        <v>0</v>
      </c>
      <c r="AM26" s="30">
        <f t="shared" si="92"/>
        <v>0</v>
      </c>
      <c r="AN26" s="30">
        <f t="shared" si="93"/>
        <v>0</v>
      </c>
      <c r="AO26" s="29">
        <f t="shared" si="94"/>
        <v>0</v>
      </c>
      <c r="AP26" s="68" t="e">
        <f t="shared" si="95"/>
        <v>#DIV/0!</v>
      </c>
      <c r="AQ26" s="79"/>
      <c r="AR26" s="48"/>
      <c r="AS26" s="31">
        <f t="shared" si="96"/>
        <v>0</v>
      </c>
      <c r="AT26" s="30">
        <f t="shared" si="97"/>
        <v>0</v>
      </c>
      <c r="AU26" s="29">
        <f t="shared" si="98"/>
        <v>0</v>
      </c>
      <c r="AV26" s="32">
        <f t="shared" si="99"/>
        <v>0</v>
      </c>
      <c r="AW26" s="30">
        <f t="shared" si="100"/>
        <v>0</v>
      </c>
      <c r="AX26" s="30" t="e">
        <f t="shared" ref="AX26" si="141">J26/AW26*3600</f>
        <v>#DIV/0!</v>
      </c>
      <c r="AY26" s="33">
        <f t="shared" si="102"/>
        <v>0</v>
      </c>
      <c r="AZ26" s="23"/>
      <c r="BA26" s="33">
        <f t="shared" si="103"/>
        <v>0</v>
      </c>
      <c r="BB26" s="30">
        <f t="shared" si="104"/>
        <v>0</v>
      </c>
      <c r="BC26" s="30">
        <f t="shared" si="105"/>
        <v>0</v>
      </c>
      <c r="BD26" s="30">
        <f t="shared" si="106"/>
        <v>0</v>
      </c>
      <c r="BE26" s="29">
        <f t="shared" si="107"/>
        <v>0</v>
      </c>
      <c r="BF26" s="68" t="e">
        <f t="shared" ref="BF26" si="142">J26/BE26*3600</f>
        <v>#DIV/0!</v>
      </c>
      <c r="BG26" s="76"/>
      <c r="BH26" s="25"/>
      <c r="BI26" s="31">
        <f t="shared" si="109"/>
        <v>0</v>
      </c>
      <c r="BJ26" s="30">
        <f t="shared" si="110"/>
        <v>0</v>
      </c>
      <c r="BK26" s="29">
        <f t="shared" si="111"/>
        <v>0</v>
      </c>
      <c r="BL26" s="32">
        <f t="shared" si="112"/>
        <v>0</v>
      </c>
      <c r="BM26" s="30">
        <f t="shared" si="113"/>
        <v>0</v>
      </c>
      <c r="BN26" s="30" t="e">
        <f t="shared" ref="BN26" si="143">J25/BM26*3600</f>
        <v>#DIV/0!</v>
      </c>
      <c r="BO26" s="33">
        <f t="shared" si="115"/>
        <v>0</v>
      </c>
      <c r="BP26" s="25"/>
      <c r="BQ26" s="33">
        <f t="shared" si="116"/>
        <v>0</v>
      </c>
      <c r="BR26" s="30">
        <f t="shared" si="117"/>
        <v>0</v>
      </c>
      <c r="BS26" s="30">
        <f t="shared" si="118"/>
        <v>0</v>
      </c>
      <c r="BT26" s="30">
        <f t="shared" si="119"/>
        <v>0</v>
      </c>
      <c r="BU26" s="29">
        <f t="shared" si="120"/>
        <v>0</v>
      </c>
      <c r="BV26" s="68" t="e">
        <f t="shared" si="121"/>
        <v>#DIV/0!</v>
      </c>
      <c r="BW26" s="85"/>
      <c r="BX26" s="41">
        <f t="shared" ref="BX26" si="144">BI26+AY26+AS26+AI26+AC26+S26+M26</f>
        <v>0</v>
      </c>
      <c r="BY26" s="51" t="e">
        <f t="shared" si="123"/>
        <v>#DIV/0!</v>
      </c>
      <c r="BZ26" s="84"/>
    </row>
    <row r="27" spans="1:78" ht="15.6" x14ac:dyDescent="0.3">
      <c r="A27" s="54"/>
      <c r="B27" s="26"/>
      <c r="C27" s="26"/>
      <c r="D27" s="22"/>
      <c r="E27" s="26"/>
      <c r="F27" s="26"/>
      <c r="G27" s="22"/>
      <c r="H27" s="27"/>
      <c r="I27" s="27"/>
      <c r="J27" s="70"/>
      <c r="K27" s="69"/>
      <c r="L27" s="38"/>
      <c r="M27" s="31">
        <f t="shared" si="70"/>
        <v>0</v>
      </c>
      <c r="N27" s="30">
        <f t="shared" si="71"/>
        <v>0</v>
      </c>
      <c r="O27" s="29">
        <f t="shared" si="72"/>
        <v>0</v>
      </c>
      <c r="P27" s="32">
        <f t="shared" si="73"/>
        <v>0</v>
      </c>
      <c r="Q27" s="30">
        <f t="shared" si="74"/>
        <v>0</v>
      </c>
      <c r="R27" s="30" t="e">
        <f t="shared" si="75"/>
        <v>#DIV/0!</v>
      </c>
      <c r="S27" s="33">
        <f t="shared" si="76"/>
        <v>0</v>
      </c>
      <c r="T27" s="38"/>
      <c r="U27" s="33">
        <f t="shared" si="77"/>
        <v>0</v>
      </c>
      <c r="V27" s="30">
        <f t="shared" si="78"/>
        <v>0</v>
      </c>
      <c r="W27" s="30">
        <f t="shared" si="79"/>
        <v>0</v>
      </c>
      <c r="X27" s="30">
        <f t="shared" si="80"/>
        <v>0</v>
      </c>
      <c r="Y27" s="29">
        <f t="shared" si="81"/>
        <v>0</v>
      </c>
      <c r="Z27" s="68" t="e">
        <f t="shared" si="82"/>
        <v>#DIV/0!</v>
      </c>
      <c r="AA27" s="94"/>
      <c r="AB27" s="50"/>
      <c r="AC27" s="31">
        <f t="shared" si="83"/>
        <v>0</v>
      </c>
      <c r="AD27" s="30">
        <f t="shared" si="84"/>
        <v>0</v>
      </c>
      <c r="AE27" s="29">
        <f t="shared" si="85"/>
        <v>0</v>
      </c>
      <c r="AF27" s="32">
        <f t="shared" si="86"/>
        <v>0</v>
      </c>
      <c r="AG27" s="30">
        <f t="shared" si="87"/>
        <v>0</v>
      </c>
      <c r="AH27" s="30" t="e">
        <f t="shared" si="88"/>
        <v>#DIV/0!</v>
      </c>
      <c r="AI27" s="33">
        <f t="shared" si="89"/>
        <v>0</v>
      </c>
      <c r="AJ27" s="25"/>
      <c r="AK27" s="33">
        <f t="shared" si="90"/>
        <v>0</v>
      </c>
      <c r="AL27" s="30">
        <f t="shared" si="91"/>
        <v>0</v>
      </c>
      <c r="AM27" s="30">
        <f t="shared" si="92"/>
        <v>0</v>
      </c>
      <c r="AN27" s="30">
        <f t="shared" si="93"/>
        <v>0</v>
      </c>
      <c r="AO27" s="29">
        <f t="shared" si="94"/>
        <v>0</v>
      </c>
      <c r="AP27" s="68" t="e">
        <f t="shared" si="95"/>
        <v>#DIV/0!</v>
      </c>
      <c r="AQ27" s="79"/>
      <c r="AR27" s="48"/>
      <c r="AS27" s="31">
        <f t="shared" si="96"/>
        <v>0</v>
      </c>
      <c r="AT27" s="30">
        <f t="shared" si="97"/>
        <v>0</v>
      </c>
      <c r="AU27" s="29">
        <f t="shared" si="98"/>
        <v>0</v>
      </c>
      <c r="AV27" s="32">
        <f t="shared" si="99"/>
        <v>0</v>
      </c>
      <c r="AW27" s="30">
        <f t="shared" si="100"/>
        <v>0</v>
      </c>
      <c r="AX27" s="30" t="e">
        <f t="shared" ref="AX27" si="145">I27/AW27*3600</f>
        <v>#DIV/0!</v>
      </c>
      <c r="AY27" s="33">
        <f t="shared" si="102"/>
        <v>0</v>
      </c>
      <c r="AZ27" s="23"/>
      <c r="BA27" s="33">
        <f t="shared" si="103"/>
        <v>0</v>
      </c>
      <c r="BB27" s="30">
        <f t="shared" si="104"/>
        <v>0</v>
      </c>
      <c r="BC27" s="30">
        <f t="shared" si="105"/>
        <v>0</v>
      </c>
      <c r="BD27" s="30">
        <f t="shared" si="106"/>
        <v>0</v>
      </c>
      <c r="BE27" s="29">
        <f t="shared" si="107"/>
        <v>0</v>
      </c>
      <c r="BF27" s="68" t="e">
        <f t="shared" ref="BF27" si="146">I27/BE27*3600</f>
        <v>#DIV/0!</v>
      </c>
      <c r="BG27" s="79"/>
      <c r="BH27" s="23"/>
      <c r="BI27" s="31">
        <f t="shared" si="109"/>
        <v>0</v>
      </c>
      <c r="BJ27" s="30">
        <f t="shared" si="110"/>
        <v>0</v>
      </c>
      <c r="BK27" s="29">
        <f t="shared" si="111"/>
        <v>0</v>
      </c>
      <c r="BL27" s="32">
        <f t="shared" si="112"/>
        <v>0</v>
      </c>
      <c r="BM27" s="30">
        <f t="shared" si="113"/>
        <v>0</v>
      </c>
      <c r="BN27" s="30" t="e">
        <f t="shared" ref="BN27" si="147">J27/BM27*3600</f>
        <v>#DIV/0!</v>
      </c>
      <c r="BO27" s="33">
        <f t="shared" si="115"/>
        <v>0</v>
      </c>
      <c r="BP27" s="25"/>
      <c r="BQ27" s="33">
        <f t="shared" si="116"/>
        <v>0</v>
      </c>
      <c r="BR27" s="30">
        <f t="shared" si="117"/>
        <v>0</v>
      </c>
      <c r="BS27" s="30">
        <f t="shared" si="118"/>
        <v>0</v>
      </c>
      <c r="BT27" s="30">
        <f t="shared" si="119"/>
        <v>0</v>
      </c>
      <c r="BU27" s="29">
        <f t="shared" si="120"/>
        <v>0</v>
      </c>
      <c r="BV27" s="68" t="e">
        <f t="shared" si="121"/>
        <v>#DIV/0!</v>
      </c>
      <c r="BW27" s="85"/>
      <c r="BX27" s="41">
        <v>0.16666666666666699</v>
      </c>
      <c r="BY27" s="51">
        <f t="shared" si="123"/>
        <v>0</v>
      </c>
      <c r="BZ27" s="84"/>
    </row>
    <row r="28" spans="1:78" ht="15.6" x14ac:dyDescent="0.3">
      <c r="A28" s="54"/>
      <c r="B28" s="21"/>
      <c r="C28" s="21"/>
      <c r="D28" s="21"/>
      <c r="E28" s="21"/>
      <c r="F28" s="21"/>
      <c r="G28" s="22"/>
      <c r="H28" s="22"/>
      <c r="I28" s="22"/>
      <c r="J28" s="64"/>
      <c r="K28" s="69"/>
      <c r="L28" s="37"/>
      <c r="M28" s="31">
        <f t="shared" si="70"/>
        <v>0</v>
      </c>
      <c r="N28" s="30">
        <f t="shared" si="71"/>
        <v>0</v>
      </c>
      <c r="O28" s="29">
        <f t="shared" si="72"/>
        <v>0</v>
      </c>
      <c r="P28" s="32">
        <f t="shared" si="73"/>
        <v>0</v>
      </c>
      <c r="Q28" s="30">
        <f t="shared" si="74"/>
        <v>0</v>
      </c>
      <c r="R28" s="30" t="e">
        <f t="shared" si="75"/>
        <v>#DIV/0!</v>
      </c>
      <c r="S28" s="33">
        <f t="shared" si="76"/>
        <v>0</v>
      </c>
      <c r="T28" s="38"/>
      <c r="U28" s="33">
        <f t="shared" si="77"/>
        <v>0</v>
      </c>
      <c r="V28" s="30">
        <f t="shared" si="78"/>
        <v>0</v>
      </c>
      <c r="W28" s="30">
        <f t="shared" si="79"/>
        <v>0</v>
      </c>
      <c r="X28" s="30">
        <f t="shared" si="80"/>
        <v>0</v>
      </c>
      <c r="Y28" s="29">
        <f t="shared" si="81"/>
        <v>0</v>
      </c>
      <c r="Z28" s="68" t="e">
        <f t="shared" si="82"/>
        <v>#DIV/0!</v>
      </c>
      <c r="AA28" s="94"/>
      <c r="AB28" s="50"/>
      <c r="AC28" s="31">
        <f t="shared" si="83"/>
        <v>0</v>
      </c>
      <c r="AD28" s="30">
        <f t="shared" si="84"/>
        <v>0</v>
      </c>
      <c r="AE28" s="29">
        <f t="shared" si="85"/>
        <v>0</v>
      </c>
      <c r="AF28" s="32">
        <f t="shared" si="86"/>
        <v>0</v>
      </c>
      <c r="AG28" s="30">
        <f t="shared" si="87"/>
        <v>0</v>
      </c>
      <c r="AH28" s="30" t="e">
        <f t="shared" si="88"/>
        <v>#DIV/0!</v>
      </c>
      <c r="AI28" s="33">
        <f t="shared" si="89"/>
        <v>0</v>
      </c>
      <c r="AJ28" s="25"/>
      <c r="AK28" s="33">
        <f t="shared" si="90"/>
        <v>0</v>
      </c>
      <c r="AL28" s="30">
        <f t="shared" si="91"/>
        <v>0</v>
      </c>
      <c r="AM28" s="30">
        <f t="shared" si="92"/>
        <v>0</v>
      </c>
      <c r="AN28" s="30">
        <f t="shared" si="93"/>
        <v>0</v>
      </c>
      <c r="AO28" s="29">
        <f t="shared" si="94"/>
        <v>0</v>
      </c>
      <c r="AP28" s="68" t="e">
        <f t="shared" si="95"/>
        <v>#DIV/0!</v>
      </c>
      <c r="AQ28" s="79"/>
      <c r="AR28" s="48"/>
      <c r="AS28" s="31">
        <f t="shared" si="96"/>
        <v>0</v>
      </c>
      <c r="AT28" s="30">
        <f t="shared" si="97"/>
        <v>0</v>
      </c>
      <c r="AU28" s="29">
        <f t="shared" si="98"/>
        <v>0</v>
      </c>
      <c r="AV28" s="32">
        <f t="shared" si="99"/>
        <v>0</v>
      </c>
      <c r="AW28" s="30">
        <f t="shared" si="100"/>
        <v>0</v>
      </c>
      <c r="AX28" s="30" t="e">
        <f t="shared" ref="AX28" si="148">J28/AW28*3600</f>
        <v>#DIV/0!</v>
      </c>
      <c r="AY28" s="33">
        <f t="shared" si="102"/>
        <v>0</v>
      </c>
      <c r="AZ28" s="23"/>
      <c r="BA28" s="33">
        <f t="shared" si="103"/>
        <v>0</v>
      </c>
      <c r="BB28" s="30">
        <f t="shared" si="104"/>
        <v>0</v>
      </c>
      <c r="BC28" s="30">
        <f t="shared" si="105"/>
        <v>0</v>
      </c>
      <c r="BD28" s="30">
        <f t="shared" si="106"/>
        <v>0</v>
      </c>
      <c r="BE28" s="29">
        <f t="shared" si="107"/>
        <v>0</v>
      </c>
      <c r="BF28" s="68" t="e">
        <f t="shared" ref="BF28" si="149">J28/BE28*3600</f>
        <v>#DIV/0!</v>
      </c>
      <c r="BG28" s="76"/>
      <c r="BH28" s="25"/>
      <c r="BI28" s="31">
        <f t="shared" si="109"/>
        <v>0</v>
      </c>
      <c r="BJ28" s="30">
        <f t="shared" si="110"/>
        <v>0</v>
      </c>
      <c r="BK28" s="29">
        <f t="shared" si="111"/>
        <v>0</v>
      </c>
      <c r="BL28" s="32">
        <f t="shared" si="112"/>
        <v>0</v>
      </c>
      <c r="BM28" s="30">
        <f t="shared" si="113"/>
        <v>0</v>
      </c>
      <c r="BN28" s="30" t="e">
        <f t="shared" ref="BN28" si="150">J27/BM28*3600</f>
        <v>#DIV/0!</v>
      </c>
      <c r="BO28" s="33">
        <f t="shared" si="115"/>
        <v>0</v>
      </c>
      <c r="BP28" s="25"/>
      <c r="BQ28" s="33">
        <f t="shared" si="116"/>
        <v>0</v>
      </c>
      <c r="BR28" s="30">
        <f t="shared" si="117"/>
        <v>0</v>
      </c>
      <c r="BS28" s="30">
        <f t="shared" si="118"/>
        <v>0</v>
      </c>
      <c r="BT28" s="30">
        <f t="shared" si="119"/>
        <v>0</v>
      </c>
      <c r="BU28" s="29">
        <f t="shared" si="120"/>
        <v>0</v>
      </c>
      <c r="BV28" s="68" t="e">
        <f t="shared" si="121"/>
        <v>#DIV/0!</v>
      </c>
      <c r="BW28" s="85"/>
      <c r="BX28" s="41">
        <f t="shared" ref="BX28" si="151">BI28+AY28+AS28+AI28+AC28+S28+M28</f>
        <v>0</v>
      </c>
      <c r="BY28" s="51" t="e">
        <f t="shared" si="123"/>
        <v>#DIV/0!</v>
      </c>
      <c r="BZ28" s="84"/>
    </row>
    <row r="29" spans="1:78" ht="15.6" x14ac:dyDescent="0.3">
      <c r="A29" s="54"/>
      <c r="B29" s="26"/>
      <c r="C29" s="26"/>
      <c r="D29" s="22"/>
      <c r="E29" s="26"/>
      <c r="F29" s="26"/>
      <c r="G29" s="22"/>
      <c r="H29" s="27"/>
      <c r="I29" s="27"/>
      <c r="J29" s="70"/>
      <c r="K29" s="69"/>
      <c r="L29" s="38"/>
      <c r="M29" s="31">
        <f t="shared" si="70"/>
        <v>0</v>
      </c>
      <c r="N29" s="30">
        <f t="shared" si="71"/>
        <v>0</v>
      </c>
      <c r="O29" s="29">
        <f t="shared" si="72"/>
        <v>0</v>
      </c>
      <c r="P29" s="32">
        <f t="shared" si="73"/>
        <v>0</v>
      </c>
      <c r="Q29" s="30">
        <f t="shared" si="74"/>
        <v>0</v>
      </c>
      <c r="R29" s="30" t="e">
        <f t="shared" si="75"/>
        <v>#DIV/0!</v>
      </c>
      <c r="S29" s="33">
        <f t="shared" si="76"/>
        <v>0</v>
      </c>
      <c r="T29" s="38"/>
      <c r="U29" s="33">
        <f t="shared" si="77"/>
        <v>0</v>
      </c>
      <c r="V29" s="30">
        <f t="shared" si="78"/>
        <v>0</v>
      </c>
      <c r="W29" s="30">
        <f t="shared" si="79"/>
        <v>0</v>
      </c>
      <c r="X29" s="30">
        <f t="shared" si="80"/>
        <v>0</v>
      </c>
      <c r="Y29" s="29">
        <f t="shared" si="81"/>
        <v>0</v>
      </c>
      <c r="Z29" s="68" t="e">
        <f t="shared" si="82"/>
        <v>#DIV/0!</v>
      </c>
      <c r="AA29" s="94"/>
      <c r="AB29" s="50"/>
      <c r="AC29" s="31">
        <f t="shared" si="83"/>
        <v>0</v>
      </c>
      <c r="AD29" s="30">
        <f t="shared" si="84"/>
        <v>0</v>
      </c>
      <c r="AE29" s="29">
        <f t="shared" si="85"/>
        <v>0</v>
      </c>
      <c r="AF29" s="32">
        <f t="shared" si="86"/>
        <v>0</v>
      </c>
      <c r="AG29" s="30">
        <f t="shared" si="87"/>
        <v>0</v>
      </c>
      <c r="AH29" s="30" t="e">
        <f t="shared" si="88"/>
        <v>#DIV/0!</v>
      </c>
      <c r="AI29" s="33">
        <f t="shared" si="89"/>
        <v>0</v>
      </c>
      <c r="AJ29" s="25"/>
      <c r="AK29" s="33">
        <f t="shared" si="90"/>
        <v>0</v>
      </c>
      <c r="AL29" s="30">
        <f t="shared" si="91"/>
        <v>0</v>
      </c>
      <c r="AM29" s="30">
        <f t="shared" si="92"/>
        <v>0</v>
      </c>
      <c r="AN29" s="30">
        <f t="shared" si="93"/>
        <v>0</v>
      </c>
      <c r="AO29" s="29">
        <f t="shared" si="94"/>
        <v>0</v>
      </c>
      <c r="AP29" s="68" t="e">
        <f t="shared" si="95"/>
        <v>#DIV/0!</v>
      </c>
      <c r="AQ29" s="79"/>
      <c r="AR29" s="48"/>
      <c r="AS29" s="31">
        <f t="shared" si="96"/>
        <v>0</v>
      </c>
      <c r="AT29" s="30">
        <f t="shared" si="97"/>
        <v>0</v>
      </c>
      <c r="AU29" s="29">
        <f t="shared" si="98"/>
        <v>0</v>
      </c>
      <c r="AV29" s="32">
        <f t="shared" si="99"/>
        <v>0</v>
      </c>
      <c r="AW29" s="30">
        <f t="shared" si="100"/>
        <v>0</v>
      </c>
      <c r="AX29" s="30" t="e">
        <f t="shared" ref="AX29" si="152">I29/AW29*3600</f>
        <v>#DIV/0!</v>
      </c>
      <c r="AY29" s="33">
        <f t="shared" si="102"/>
        <v>0</v>
      </c>
      <c r="AZ29" s="23"/>
      <c r="BA29" s="33">
        <f t="shared" si="103"/>
        <v>0</v>
      </c>
      <c r="BB29" s="30">
        <f t="shared" si="104"/>
        <v>0</v>
      </c>
      <c r="BC29" s="30">
        <f t="shared" si="105"/>
        <v>0</v>
      </c>
      <c r="BD29" s="30">
        <f t="shared" si="106"/>
        <v>0</v>
      </c>
      <c r="BE29" s="29">
        <f t="shared" si="107"/>
        <v>0</v>
      </c>
      <c r="BF29" s="68" t="e">
        <f t="shared" ref="BF29" si="153">I29/BE29*3600</f>
        <v>#DIV/0!</v>
      </c>
      <c r="BG29" s="79"/>
      <c r="BH29" s="23"/>
      <c r="BI29" s="31">
        <f t="shared" si="109"/>
        <v>0</v>
      </c>
      <c r="BJ29" s="30">
        <f t="shared" si="110"/>
        <v>0</v>
      </c>
      <c r="BK29" s="29">
        <f t="shared" si="111"/>
        <v>0</v>
      </c>
      <c r="BL29" s="32">
        <f t="shared" si="112"/>
        <v>0</v>
      </c>
      <c r="BM29" s="30">
        <f t="shared" si="113"/>
        <v>0</v>
      </c>
      <c r="BN29" s="30" t="e">
        <f t="shared" ref="BN29" si="154">J29/BM29*3600</f>
        <v>#DIV/0!</v>
      </c>
      <c r="BO29" s="33">
        <f t="shared" si="115"/>
        <v>0</v>
      </c>
      <c r="BP29" s="25"/>
      <c r="BQ29" s="33">
        <f t="shared" si="116"/>
        <v>0</v>
      </c>
      <c r="BR29" s="30">
        <f t="shared" si="117"/>
        <v>0</v>
      </c>
      <c r="BS29" s="30">
        <f t="shared" si="118"/>
        <v>0</v>
      </c>
      <c r="BT29" s="30">
        <f t="shared" si="119"/>
        <v>0</v>
      </c>
      <c r="BU29" s="29">
        <f t="shared" si="120"/>
        <v>0</v>
      </c>
      <c r="BV29" s="68" t="e">
        <f t="shared" si="121"/>
        <v>#DIV/0!</v>
      </c>
      <c r="BW29" s="85"/>
      <c r="BX29" s="41">
        <v>0.20833333333333301</v>
      </c>
      <c r="BY29" s="51">
        <f t="shared" si="123"/>
        <v>0</v>
      </c>
      <c r="BZ29" s="84"/>
    </row>
    <row r="30" spans="1:78" ht="15.6" x14ac:dyDescent="0.3">
      <c r="A30" s="54"/>
      <c r="B30" s="21"/>
      <c r="C30" s="21"/>
      <c r="D30" s="21"/>
      <c r="E30" s="21"/>
      <c r="F30" s="21"/>
      <c r="G30" s="22"/>
      <c r="H30" s="22"/>
      <c r="I30" s="22"/>
      <c r="J30" s="64"/>
      <c r="K30" s="69"/>
      <c r="L30" s="37"/>
      <c r="M30" s="31">
        <f t="shared" si="70"/>
        <v>0</v>
      </c>
      <c r="N30" s="30">
        <f t="shared" si="71"/>
        <v>0</v>
      </c>
      <c r="O30" s="29">
        <f t="shared" si="72"/>
        <v>0</v>
      </c>
      <c r="P30" s="32">
        <f t="shared" si="73"/>
        <v>0</v>
      </c>
      <c r="Q30" s="30">
        <f t="shared" si="74"/>
        <v>0</v>
      </c>
      <c r="R30" s="30" t="e">
        <f t="shared" si="75"/>
        <v>#DIV/0!</v>
      </c>
      <c r="S30" s="33">
        <f t="shared" si="76"/>
        <v>0</v>
      </c>
      <c r="T30" s="38"/>
      <c r="U30" s="33">
        <f t="shared" si="77"/>
        <v>0</v>
      </c>
      <c r="V30" s="30">
        <f t="shared" si="78"/>
        <v>0</v>
      </c>
      <c r="W30" s="30">
        <f t="shared" si="79"/>
        <v>0</v>
      </c>
      <c r="X30" s="30">
        <f t="shared" si="80"/>
        <v>0</v>
      </c>
      <c r="Y30" s="29">
        <f t="shared" si="81"/>
        <v>0</v>
      </c>
      <c r="Z30" s="68" t="e">
        <f t="shared" si="82"/>
        <v>#DIV/0!</v>
      </c>
      <c r="AA30" s="94"/>
      <c r="AB30" s="50"/>
      <c r="AC30" s="31">
        <f t="shared" si="83"/>
        <v>0</v>
      </c>
      <c r="AD30" s="30">
        <f t="shared" si="84"/>
        <v>0</v>
      </c>
      <c r="AE30" s="29">
        <f t="shared" si="85"/>
        <v>0</v>
      </c>
      <c r="AF30" s="32">
        <f t="shared" si="86"/>
        <v>0</v>
      </c>
      <c r="AG30" s="30">
        <f t="shared" si="87"/>
        <v>0</v>
      </c>
      <c r="AH30" s="30" t="e">
        <f t="shared" si="88"/>
        <v>#DIV/0!</v>
      </c>
      <c r="AI30" s="33">
        <f t="shared" si="89"/>
        <v>0</v>
      </c>
      <c r="AJ30" s="25"/>
      <c r="AK30" s="33">
        <f t="shared" si="90"/>
        <v>0</v>
      </c>
      <c r="AL30" s="30">
        <f t="shared" si="91"/>
        <v>0</v>
      </c>
      <c r="AM30" s="30">
        <f t="shared" si="92"/>
        <v>0</v>
      </c>
      <c r="AN30" s="30">
        <f t="shared" si="93"/>
        <v>0</v>
      </c>
      <c r="AO30" s="29">
        <f t="shared" si="94"/>
        <v>0</v>
      </c>
      <c r="AP30" s="68" t="e">
        <f t="shared" si="95"/>
        <v>#DIV/0!</v>
      </c>
      <c r="AQ30" s="79"/>
      <c r="AR30" s="48"/>
      <c r="AS30" s="31">
        <f t="shared" si="96"/>
        <v>0</v>
      </c>
      <c r="AT30" s="30">
        <f t="shared" si="97"/>
        <v>0</v>
      </c>
      <c r="AU30" s="29">
        <f t="shared" si="98"/>
        <v>0</v>
      </c>
      <c r="AV30" s="32">
        <f t="shared" si="99"/>
        <v>0</v>
      </c>
      <c r="AW30" s="30">
        <f t="shared" si="100"/>
        <v>0</v>
      </c>
      <c r="AX30" s="30" t="e">
        <f t="shared" ref="AX30" si="155">J30/AW30*3600</f>
        <v>#DIV/0!</v>
      </c>
      <c r="AY30" s="33">
        <f t="shared" si="102"/>
        <v>0</v>
      </c>
      <c r="AZ30" s="23"/>
      <c r="BA30" s="33">
        <f t="shared" si="103"/>
        <v>0</v>
      </c>
      <c r="BB30" s="30">
        <f t="shared" si="104"/>
        <v>0</v>
      </c>
      <c r="BC30" s="30">
        <f t="shared" si="105"/>
        <v>0</v>
      </c>
      <c r="BD30" s="30">
        <f t="shared" si="106"/>
        <v>0</v>
      </c>
      <c r="BE30" s="29">
        <f t="shared" si="107"/>
        <v>0</v>
      </c>
      <c r="BF30" s="68" t="e">
        <f t="shared" ref="BF30" si="156">J30/BE30*3600</f>
        <v>#DIV/0!</v>
      </c>
      <c r="BG30" s="76"/>
      <c r="BH30" s="25"/>
      <c r="BI30" s="31">
        <f t="shared" si="109"/>
        <v>0</v>
      </c>
      <c r="BJ30" s="30">
        <f t="shared" si="110"/>
        <v>0</v>
      </c>
      <c r="BK30" s="29">
        <f t="shared" si="111"/>
        <v>0</v>
      </c>
      <c r="BL30" s="32">
        <f t="shared" si="112"/>
        <v>0</v>
      </c>
      <c r="BM30" s="30">
        <f t="shared" si="113"/>
        <v>0</v>
      </c>
      <c r="BN30" s="30" t="e">
        <f t="shared" ref="BN30" si="157">J29/BM30*3600</f>
        <v>#DIV/0!</v>
      </c>
      <c r="BO30" s="33">
        <f t="shared" si="115"/>
        <v>0</v>
      </c>
      <c r="BP30" s="25"/>
      <c r="BQ30" s="33">
        <f t="shared" si="116"/>
        <v>0</v>
      </c>
      <c r="BR30" s="30">
        <f t="shared" si="117"/>
        <v>0</v>
      </c>
      <c r="BS30" s="30">
        <f t="shared" si="118"/>
        <v>0</v>
      </c>
      <c r="BT30" s="30">
        <f t="shared" si="119"/>
        <v>0</v>
      </c>
      <c r="BU30" s="29">
        <f t="shared" si="120"/>
        <v>0</v>
      </c>
      <c r="BV30" s="68" t="e">
        <f t="shared" si="121"/>
        <v>#DIV/0!</v>
      </c>
      <c r="BW30" s="85"/>
      <c r="BX30" s="41">
        <f t="shared" ref="BX30" si="158">BI30+AY30+AS30+AI30+AC30+S30+M30</f>
        <v>0</v>
      </c>
      <c r="BY30" s="51" t="e">
        <f t="shared" si="123"/>
        <v>#DIV/0!</v>
      </c>
      <c r="BZ30" s="84"/>
    </row>
    <row r="31" spans="1:78" ht="15.6" x14ac:dyDescent="0.3">
      <c r="A31" s="54"/>
      <c r="B31" s="26"/>
      <c r="C31" s="26"/>
      <c r="D31" s="22"/>
      <c r="E31" s="26"/>
      <c r="F31" s="26"/>
      <c r="G31" s="22"/>
      <c r="H31" s="27"/>
      <c r="I31" s="27"/>
      <c r="J31" s="70"/>
      <c r="K31" s="69"/>
      <c r="L31" s="38"/>
      <c r="M31" s="31">
        <f t="shared" si="70"/>
        <v>0</v>
      </c>
      <c r="N31" s="30">
        <f t="shared" si="71"/>
        <v>0</v>
      </c>
      <c r="O31" s="29">
        <f t="shared" si="72"/>
        <v>0</v>
      </c>
      <c r="P31" s="32">
        <f t="shared" si="73"/>
        <v>0</v>
      </c>
      <c r="Q31" s="30">
        <f t="shared" si="74"/>
        <v>0</v>
      </c>
      <c r="R31" s="30" t="e">
        <f t="shared" si="75"/>
        <v>#DIV/0!</v>
      </c>
      <c r="S31" s="33">
        <f t="shared" si="76"/>
        <v>0</v>
      </c>
      <c r="T31" s="38"/>
      <c r="U31" s="33">
        <f t="shared" si="77"/>
        <v>0</v>
      </c>
      <c r="V31" s="30">
        <f t="shared" si="78"/>
        <v>0</v>
      </c>
      <c r="W31" s="30">
        <f t="shared" si="79"/>
        <v>0</v>
      </c>
      <c r="X31" s="30">
        <f t="shared" si="80"/>
        <v>0</v>
      </c>
      <c r="Y31" s="29">
        <f t="shared" si="81"/>
        <v>0</v>
      </c>
      <c r="Z31" s="68" t="e">
        <f t="shared" si="82"/>
        <v>#DIV/0!</v>
      </c>
      <c r="AA31" s="94"/>
      <c r="AB31" s="50"/>
      <c r="AC31" s="31">
        <f t="shared" si="83"/>
        <v>0</v>
      </c>
      <c r="AD31" s="30">
        <f t="shared" si="84"/>
        <v>0</v>
      </c>
      <c r="AE31" s="29">
        <f t="shared" si="85"/>
        <v>0</v>
      </c>
      <c r="AF31" s="32">
        <f t="shared" si="86"/>
        <v>0</v>
      </c>
      <c r="AG31" s="30">
        <f t="shared" si="87"/>
        <v>0</v>
      </c>
      <c r="AH31" s="30" t="e">
        <f t="shared" si="88"/>
        <v>#DIV/0!</v>
      </c>
      <c r="AI31" s="33">
        <f t="shared" si="89"/>
        <v>0</v>
      </c>
      <c r="AJ31" s="25"/>
      <c r="AK31" s="33">
        <f t="shared" si="90"/>
        <v>0</v>
      </c>
      <c r="AL31" s="30">
        <f t="shared" si="91"/>
        <v>0</v>
      </c>
      <c r="AM31" s="30">
        <f t="shared" si="92"/>
        <v>0</v>
      </c>
      <c r="AN31" s="30">
        <f t="shared" si="93"/>
        <v>0</v>
      </c>
      <c r="AO31" s="29">
        <f t="shared" si="94"/>
        <v>0</v>
      </c>
      <c r="AP31" s="68" t="e">
        <f t="shared" si="95"/>
        <v>#DIV/0!</v>
      </c>
      <c r="AQ31" s="79"/>
      <c r="AR31" s="48"/>
      <c r="AS31" s="31">
        <f t="shared" si="96"/>
        <v>0</v>
      </c>
      <c r="AT31" s="30">
        <f t="shared" si="97"/>
        <v>0</v>
      </c>
      <c r="AU31" s="29">
        <f t="shared" si="98"/>
        <v>0</v>
      </c>
      <c r="AV31" s="32">
        <f t="shared" si="99"/>
        <v>0</v>
      </c>
      <c r="AW31" s="30">
        <f t="shared" si="100"/>
        <v>0</v>
      </c>
      <c r="AX31" s="30" t="e">
        <f t="shared" ref="AX31" si="159">I31/AW31*3600</f>
        <v>#DIV/0!</v>
      </c>
      <c r="AY31" s="33">
        <f t="shared" si="102"/>
        <v>0</v>
      </c>
      <c r="AZ31" s="23"/>
      <c r="BA31" s="33">
        <f t="shared" si="103"/>
        <v>0</v>
      </c>
      <c r="BB31" s="30">
        <f t="shared" si="104"/>
        <v>0</v>
      </c>
      <c r="BC31" s="30">
        <f t="shared" si="105"/>
        <v>0</v>
      </c>
      <c r="BD31" s="30">
        <f t="shared" si="106"/>
        <v>0</v>
      </c>
      <c r="BE31" s="29">
        <f t="shared" si="107"/>
        <v>0</v>
      </c>
      <c r="BF31" s="68" t="e">
        <f t="shared" ref="BF31" si="160">I31/BE31*3600</f>
        <v>#DIV/0!</v>
      </c>
      <c r="BG31" s="79"/>
      <c r="BH31" s="23"/>
      <c r="BI31" s="31">
        <f t="shared" si="109"/>
        <v>0</v>
      </c>
      <c r="BJ31" s="30">
        <f t="shared" si="110"/>
        <v>0</v>
      </c>
      <c r="BK31" s="29">
        <f t="shared" si="111"/>
        <v>0</v>
      </c>
      <c r="BL31" s="32">
        <f t="shared" si="112"/>
        <v>0</v>
      </c>
      <c r="BM31" s="30">
        <f t="shared" si="113"/>
        <v>0</v>
      </c>
      <c r="BN31" s="30" t="e">
        <f t="shared" ref="BN31" si="161">J31/BM31*3600</f>
        <v>#DIV/0!</v>
      </c>
      <c r="BO31" s="33">
        <f t="shared" si="115"/>
        <v>0</v>
      </c>
      <c r="BP31" s="25"/>
      <c r="BQ31" s="33">
        <f t="shared" si="116"/>
        <v>0</v>
      </c>
      <c r="BR31" s="30">
        <f t="shared" si="117"/>
        <v>0</v>
      </c>
      <c r="BS31" s="30">
        <f t="shared" si="118"/>
        <v>0</v>
      </c>
      <c r="BT31" s="30">
        <f t="shared" si="119"/>
        <v>0</v>
      </c>
      <c r="BU31" s="29">
        <f t="shared" si="120"/>
        <v>0</v>
      </c>
      <c r="BV31" s="68" t="e">
        <f t="shared" si="121"/>
        <v>#DIV/0!</v>
      </c>
      <c r="BW31" s="85"/>
      <c r="BX31" s="41">
        <v>0.25</v>
      </c>
      <c r="BY31" s="51">
        <f t="shared" si="123"/>
        <v>0</v>
      </c>
      <c r="BZ31" s="84"/>
    </row>
    <row r="32" spans="1:78" ht="15.6" x14ac:dyDescent="0.3">
      <c r="A32" s="54"/>
      <c r="B32" s="21"/>
      <c r="C32" s="21"/>
      <c r="D32" s="21"/>
      <c r="E32" s="21"/>
      <c r="F32" s="21"/>
      <c r="G32" s="22"/>
      <c r="H32" s="22"/>
      <c r="I32" s="22"/>
      <c r="J32" s="64"/>
      <c r="K32" s="69"/>
      <c r="L32" s="37"/>
      <c r="M32" s="31">
        <f t="shared" si="70"/>
        <v>0</v>
      </c>
      <c r="N32" s="30">
        <f t="shared" si="71"/>
        <v>0</v>
      </c>
      <c r="O32" s="29">
        <f t="shared" si="72"/>
        <v>0</v>
      </c>
      <c r="P32" s="32">
        <f t="shared" si="73"/>
        <v>0</v>
      </c>
      <c r="Q32" s="30">
        <f t="shared" si="74"/>
        <v>0</v>
      </c>
      <c r="R32" s="30" t="e">
        <f t="shared" si="75"/>
        <v>#DIV/0!</v>
      </c>
      <c r="S32" s="33">
        <f t="shared" si="76"/>
        <v>0</v>
      </c>
      <c r="T32" s="38"/>
      <c r="U32" s="33">
        <f t="shared" si="77"/>
        <v>0</v>
      </c>
      <c r="V32" s="30">
        <f t="shared" si="78"/>
        <v>0</v>
      </c>
      <c r="W32" s="30">
        <f t="shared" si="79"/>
        <v>0</v>
      </c>
      <c r="X32" s="30">
        <f t="shared" si="80"/>
        <v>0</v>
      </c>
      <c r="Y32" s="29">
        <f t="shared" si="81"/>
        <v>0</v>
      </c>
      <c r="Z32" s="68" t="e">
        <f t="shared" si="82"/>
        <v>#DIV/0!</v>
      </c>
      <c r="AA32" s="94"/>
      <c r="AB32" s="50"/>
      <c r="AC32" s="31">
        <f t="shared" si="83"/>
        <v>0</v>
      </c>
      <c r="AD32" s="30">
        <f t="shared" si="84"/>
        <v>0</v>
      </c>
      <c r="AE32" s="29">
        <f t="shared" si="85"/>
        <v>0</v>
      </c>
      <c r="AF32" s="32">
        <f t="shared" si="86"/>
        <v>0</v>
      </c>
      <c r="AG32" s="30">
        <f t="shared" si="87"/>
        <v>0</v>
      </c>
      <c r="AH32" s="30" t="e">
        <f t="shared" si="88"/>
        <v>#DIV/0!</v>
      </c>
      <c r="AI32" s="33">
        <f t="shared" si="89"/>
        <v>0</v>
      </c>
      <c r="AJ32" s="25"/>
      <c r="AK32" s="33">
        <f t="shared" si="90"/>
        <v>0</v>
      </c>
      <c r="AL32" s="30">
        <f t="shared" si="91"/>
        <v>0</v>
      </c>
      <c r="AM32" s="30">
        <f t="shared" si="92"/>
        <v>0</v>
      </c>
      <c r="AN32" s="30">
        <f t="shared" si="93"/>
        <v>0</v>
      </c>
      <c r="AO32" s="29">
        <f t="shared" si="94"/>
        <v>0</v>
      </c>
      <c r="AP32" s="68" t="e">
        <f t="shared" si="95"/>
        <v>#DIV/0!</v>
      </c>
      <c r="AQ32" s="79"/>
      <c r="AR32" s="48"/>
      <c r="AS32" s="31">
        <f t="shared" si="96"/>
        <v>0</v>
      </c>
      <c r="AT32" s="30">
        <f t="shared" si="97"/>
        <v>0</v>
      </c>
      <c r="AU32" s="29">
        <f t="shared" si="98"/>
        <v>0</v>
      </c>
      <c r="AV32" s="32">
        <f t="shared" si="99"/>
        <v>0</v>
      </c>
      <c r="AW32" s="30">
        <f t="shared" si="100"/>
        <v>0</v>
      </c>
      <c r="AX32" s="30" t="e">
        <f t="shared" ref="AX32" si="162">J32/AW32*3600</f>
        <v>#DIV/0!</v>
      </c>
      <c r="AY32" s="33">
        <f t="shared" si="102"/>
        <v>0</v>
      </c>
      <c r="AZ32" s="23"/>
      <c r="BA32" s="33">
        <f t="shared" si="103"/>
        <v>0</v>
      </c>
      <c r="BB32" s="30">
        <f t="shared" si="104"/>
        <v>0</v>
      </c>
      <c r="BC32" s="30">
        <f t="shared" si="105"/>
        <v>0</v>
      </c>
      <c r="BD32" s="30">
        <f t="shared" si="106"/>
        <v>0</v>
      </c>
      <c r="BE32" s="29">
        <f t="shared" si="107"/>
        <v>0</v>
      </c>
      <c r="BF32" s="68" t="e">
        <f t="shared" ref="BF32" si="163">J32/BE32*3600</f>
        <v>#DIV/0!</v>
      </c>
      <c r="BG32" s="76"/>
      <c r="BH32" s="25"/>
      <c r="BI32" s="31">
        <f t="shared" si="109"/>
        <v>0</v>
      </c>
      <c r="BJ32" s="30">
        <f t="shared" si="110"/>
        <v>0</v>
      </c>
      <c r="BK32" s="29">
        <f t="shared" si="111"/>
        <v>0</v>
      </c>
      <c r="BL32" s="32">
        <f t="shared" si="112"/>
        <v>0</v>
      </c>
      <c r="BM32" s="30">
        <f t="shared" si="113"/>
        <v>0</v>
      </c>
      <c r="BN32" s="30" t="e">
        <f t="shared" ref="BN32" si="164">J31/BM32*3600</f>
        <v>#DIV/0!</v>
      </c>
      <c r="BO32" s="33">
        <f t="shared" si="115"/>
        <v>0</v>
      </c>
      <c r="BP32" s="25"/>
      <c r="BQ32" s="33">
        <f t="shared" si="116"/>
        <v>0</v>
      </c>
      <c r="BR32" s="30">
        <f t="shared" si="117"/>
        <v>0</v>
      </c>
      <c r="BS32" s="30">
        <f t="shared" si="118"/>
        <v>0</v>
      </c>
      <c r="BT32" s="30">
        <f t="shared" si="119"/>
        <v>0</v>
      </c>
      <c r="BU32" s="29">
        <f t="shared" si="120"/>
        <v>0</v>
      </c>
      <c r="BV32" s="68" t="e">
        <f t="shared" si="121"/>
        <v>#DIV/0!</v>
      </c>
      <c r="BW32" s="85"/>
      <c r="BX32" s="41">
        <f t="shared" ref="BX32" si="165">BI32+AY32+AS32+AI32+AC32+S32+M32</f>
        <v>0</v>
      </c>
      <c r="BY32" s="51" t="e">
        <f t="shared" si="123"/>
        <v>#DIV/0!</v>
      </c>
      <c r="BZ32" s="84"/>
    </row>
    <row r="33" spans="1:78" ht="15.6" x14ac:dyDescent="0.3">
      <c r="A33" s="54"/>
      <c r="B33" s="26"/>
      <c r="C33" s="26"/>
      <c r="D33" s="22"/>
      <c r="E33" s="26"/>
      <c r="F33" s="26"/>
      <c r="G33" s="22"/>
      <c r="H33" s="27"/>
      <c r="I33" s="27"/>
      <c r="J33" s="70"/>
      <c r="K33" s="69"/>
      <c r="L33" s="38"/>
      <c r="M33" s="31">
        <f t="shared" si="70"/>
        <v>0</v>
      </c>
      <c r="N33" s="30">
        <f t="shared" si="71"/>
        <v>0</v>
      </c>
      <c r="O33" s="29">
        <f t="shared" si="72"/>
        <v>0</v>
      </c>
      <c r="P33" s="32">
        <f t="shared" si="73"/>
        <v>0</v>
      </c>
      <c r="Q33" s="30">
        <f t="shared" si="74"/>
        <v>0</v>
      </c>
      <c r="R33" s="30" t="e">
        <f t="shared" si="75"/>
        <v>#DIV/0!</v>
      </c>
      <c r="S33" s="33">
        <f t="shared" si="76"/>
        <v>0</v>
      </c>
      <c r="T33" s="38"/>
      <c r="U33" s="33">
        <f t="shared" si="77"/>
        <v>0</v>
      </c>
      <c r="V33" s="30">
        <f t="shared" si="78"/>
        <v>0</v>
      </c>
      <c r="W33" s="30">
        <f t="shared" si="79"/>
        <v>0</v>
      </c>
      <c r="X33" s="30">
        <f t="shared" si="80"/>
        <v>0</v>
      </c>
      <c r="Y33" s="29">
        <f t="shared" si="81"/>
        <v>0</v>
      </c>
      <c r="Z33" s="68" t="e">
        <f t="shared" si="82"/>
        <v>#DIV/0!</v>
      </c>
      <c r="AA33" s="94"/>
      <c r="AB33" s="50"/>
      <c r="AC33" s="31">
        <f t="shared" si="83"/>
        <v>0</v>
      </c>
      <c r="AD33" s="30">
        <f t="shared" si="84"/>
        <v>0</v>
      </c>
      <c r="AE33" s="29">
        <f t="shared" si="85"/>
        <v>0</v>
      </c>
      <c r="AF33" s="32">
        <f t="shared" si="86"/>
        <v>0</v>
      </c>
      <c r="AG33" s="30">
        <f t="shared" si="87"/>
        <v>0</v>
      </c>
      <c r="AH33" s="30" t="e">
        <f t="shared" si="88"/>
        <v>#DIV/0!</v>
      </c>
      <c r="AI33" s="33">
        <f t="shared" si="89"/>
        <v>0</v>
      </c>
      <c r="AJ33" s="25"/>
      <c r="AK33" s="33">
        <f t="shared" si="90"/>
        <v>0</v>
      </c>
      <c r="AL33" s="30">
        <f t="shared" si="91"/>
        <v>0</v>
      </c>
      <c r="AM33" s="30">
        <f t="shared" si="92"/>
        <v>0</v>
      </c>
      <c r="AN33" s="30">
        <f t="shared" si="93"/>
        <v>0</v>
      </c>
      <c r="AO33" s="29">
        <f t="shared" si="94"/>
        <v>0</v>
      </c>
      <c r="AP33" s="68" t="e">
        <f t="shared" si="95"/>
        <v>#DIV/0!</v>
      </c>
      <c r="AQ33" s="79"/>
      <c r="AR33" s="48"/>
      <c r="AS33" s="31">
        <f t="shared" si="96"/>
        <v>0</v>
      </c>
      <c r="AT33" s="30">
        <f t="shared" si="97"/>
        <v>0</v>
      </c>
      <c r="AU33" s="29">
        <f t="shared" si="98"/>
        <v>0</v>
      </c>
      <c r="AV33" s="32">
        <f t="shared" si="99"/>
        <v>0</v>
      </c>
      <c r="AW33" s="30">
        <f t="shared" si="100"/>
        <v>0</v>
      </c>
      <c r="AX33" s="30" t="e">
        <f t="shared" ref="AX33" si="166">I33/AW33*3600</f>
        <v>#DIV/0!</v>
      </c>
      <c r="AY33" s="33">
        <f t="shared" si="102"/>
        <v>0</v>
      </c>
      <c r="AZ33" s="23"/>
      <c r="BA33" s="33">
        <f t="shared" si="103"/>
        <v>0</v>
      </c>
      <c r="BB33" s="30">
        <f t="shared" si="104"/>
        <v>0</v>
      </c>
      <c r="BC33" s="30">
        <f t="shared" si="105"/>
        <v>0</v>
      </c>
      <c r="BD33" s="30">
        <f t="shared" si="106"/>
        <v>0</v>
      </c>
      <c r="BE33" s="29">
        <f t="shared" si="107"/>
        <v>0</v>
      </c>
      <c r="BF33" s="68" t="e">
        <f t="shared" ref="BF33" si="167">I33/BE33*3600</f>
        <v>#DIV/0!</v>
      </c>
      <c r="BG33" s="79"/>
      <c r="BH33" s="23"/>
      <c r="BI33" s="31">
        <f t="shared" si="109"/>
        <v>0</v>
      </c>
      <c r="BJ33" s="30">
        <f t="shared" si="110"/>
        <v>0</v>
      </c>
      <c r="BK33" s="29">
        <f t="shared" si="111"/>
        <v>0</v>
      </c>
      <c r="BL33" s="32">
        <f t="shared" si="112"/>
        <v>0</v>
      </c>
      <c r="BM33" s="30">
        <f t="shared" si="113"/>
        <v>0</v>
      </c>
      <c r="BN33" s="30" t="e">
        <f t="shared" ref="BN33" si="168">J33/BM33*3600</f>
        <v>#DIV/0!</v>
      </c>
      <c r="BO33" s="33">
        <f t="shared" si="115"/>
        <v>0</v>
      </c>
      <c r="BP33" s="25"/>
      <c r="BQ33" s="33">
        <f t="shared" si="116"/>
        <v>0</v>
      </c>
      <c r="BR33" s="30">
        <f t="shared" si="117"/>
        <v>0</v>
      </c>
      <c r="BS33" s="30">
        <f t="shared" si="118"/>
        <v>0</v>
      </c>
      <c r="BT33" s="30">
        <f t="shared" si="119"/>
        <v>0</v>
      </c>
      <c r="BU33" s="29">
        <f t="shared" si="120"/>
        <v>0</v>
      </c>
      <c r="BV33" s="68" t="e">
        <f t="shared" si="121"/>
        <v>#DIV/0!</v>
      </c>
      <c r="BW33" s="85"/>
      <c r="BX33" s="41">
        <v>0.29166666666666702</v>
      </c>
      <c r="BY33" s="51">
        <f t="shared" si="123"/>
        <v>0</v>
      </c>
      <c r="BZ33" s="84"/>
    </row>
    <row r="34" spans="1:78" ht="15.6" x14ac:dyDescent="0.3">
      <c r="A34" s="54"/>
      <c r="B34" s="21"/>
      <c r="C34" s="21"/>
      <c r="D34" s="21"/>
      <c r="E34" s="21"/>
      <c r="F34" s="21"/>
      <c r="G34" s="22"/>
      <c r="H34" s="22"/>
      <c r="I34" s="22"/>
      <c r="J34" s="64"/>
      <c r="K34" s="69"/>
      <c r="L34" s="37"/>
      <c r="M34" s="31">
        <f t="shared" si="70"/>
        <v>0</v>
      </c>
      <c r="N34" s="30">
        <f t="shared" si="71"/>
        <v>0</v>
      </c>
      <c r="O34" s="29">
        <f t="shared" si="72"/>
        <v>0</v>
      </c>
      <c r="P34" s="32">
        <f t="shared" si="73"/>
        <v>0</v>
      </c>
      <c r="Q34" s="30">
        <f t="shared" si="74"/>
        <v>0</v>
      </c>
      <c r="R34" s="30" t="e">
        <f t="shared" si="75"/>
        <v>#DIV/0!</v>
      </c>
      <c r="S34" s="33">
        <f t="shared" si="76"/>
        <v>0</v>
      </c>
      <c r="T34" s="38"/>
      <c r="U34" s="33">
        <f t="shared" si="77"/>
        <v>0</v>
      </c>
      <c r="V34" s="30">
        <f t="shared" si="78"/>
        <v>0</v>
      </c>
      <c r="W34" s="30">
        <f t="shared" si="79"/>
        <v>0</v>
      </c>
      <c r="X34" s="30">
        <f t="shared" si="80"/>
        <v>0</v>
      </c>
      <c r="Y34" s="29">
        <f t="shared" si="81"/>
        <v>0</v>
      </c>
      <c r="Z34" s="68" t="e">
        <f t="shared" si="82"/>
        <v>#DIV/0!</v>
      </c>
      <c r="AA34" s="94"/>
      <c r="AB34" s="50"/>
      <c r="AC34" s="31">
        <f t="shared" si="83"/>
        <v>0</v>
      </c>
      <c r="AD34" s="30">
        <f t="shared" si="84"/>
        <v>0</v>
      </c>
      <c r="AE34" s="29">
        <f t="shared" si="85"/>
        <v>0</v>
      </c>
      <c r="AF34" s="32">
        <f t="shared" si="86"/>
        <v>0</v>
      </c>
      <c r="AG34" s="30">
        <f t="shared" si="87"/>
        <v>0</v>
      </c>
      <c r="AH34" s="30" t="e">
        <f t="shared" si="88"/>
        <v>#DIV/0!</v>
      </c>
      <c r="AI34" s="33">
        <f t="shared" si="89"/>
        <v>0</v>
      </c>
      <c r="AJ34" s="25"/>
      <c r="AK34" s="33">
        <f t="shared" si="90"/>
        <v>0</v>
      </c>
      <c r="AL34" s="30">
        <f t="shared" si="91"/>
        <v>0</v>
      </c>
      <c r="AM34" s="30">
        <f t="shared" si="92"/>
        <v>0</v>
      </c>
      <c r="AN34" s="30">
        <f t="shared" si="93"/>
        <v>0</v>
      </c>
      <c r="AO34" s="29">
        <f t="shared" si="94"/>
        <v>0</v>
      </c>
      <c r="AP34" s="68" t="e">
        <f t="shared" si="95"/>
        <v>#DIV/0!</v>
      </c>
      <c r="AQ34" s="79"/>
      <c r="AR34" s="48"/>
      <c r="AS34" s="31">
        <f t="shared" si="96"/>
        <v>0</v>
      </c>
      <c r="AT34" s="30">
        <f t="shared" si="97"/>
        <v>0</v>
      </c>
      <c r="AU34" s="29">
        <f t="shared" si="98"/>
        <v>0</v>
      </c>
      <c r="AV34" s="32">
        <f t="shared" si="99"/>
        <v>0</v>
      </c>
      <c r="AW34" s="30">
        <f t="shared" si="100"/>
        <v>0</v>
      </c>
      <c r="AX34" s="30" t="e">
        <f t="shared" ref="AX34" si="169">J34/AW34*3600</f>
        <v>#DIV/0!</v>
      </c>
      <c r="AY34" s="33">
        <f t="shared" si="102"/>
        <v>0</v>
      </c>
      <c r="AZ34" s="23"/>
      <c r="BA34" s="33">
        <f t="shared" si="103"/>
        <v>0</v>
      </c>
      <c r="BB34" s="30">
        <f t="shared" si="104"/>
        <v>0</v>
      </c>
      <c r="BC34" s="30">
        <f t="shared" si="105"/>
        <v>0</v>
      </c>
      <c r="BD34" s="30">
        <f t="shared" si="106"/>
        <v>0</v>
      </c>
      <c r="BE34" s="29">
        <f t="shared" si="107"/>
        <v>0</v>
      </c>
      <c r="BF34" s="68" t="e">
        <f t="shared" ref="BF34" si="170">J34/BE34*3600</f>
        <v>#DIV/0!</v>
      </c>
      <c r="BG34" s="76"/>
      <c r="BH34" s="25"/>
      <c r="BI34" s="31">
        <f t="shared" si="109"/>
        <v>0</v>
      </c>
      <c r="BJ34" s="30">
        <f t="shared" si="110"/>
        <v>0</v>
      </c>
      <c r="BK34" s="29">
        <f t="shared" si="111"/>
        <v>0</v>
      </c>
      <c r="BL34" s="32">
        <f t="shared" si="112"/>
        <v>0</v>
      </c>
      <c r="BM34" s="30">
        <f t="shared" si="113"/>
        <v>0</v>
      </c>
      <c r="BN34" s="30" t="e">
        <f t="shared" ref="BN34" si="171">J33/BM34*3600</f>
        <v>#DIV/0!</v>
      </c>
      <c r="BO34" s="33">
        <f t="shared" si="115"/>
        <v>0</v>
      </c>
      <c r="BP34" s="25"/>
      <c r="BQ34" s="33">
        <f t="shared" si="116"/>
        <v>0</v>
      </c>
      <c r="BR34" s="30">
        <f t="shared" si="117"/>
        <v>0</v>
      </c>
      <c r="BS34" s="30">
        <f t="shared" si="118"/>
        <v>0</v>
      </c>
      <c r="BT34" s="30">
        <f t="shared" si="119"/>
        <v>0</v>
      </c>
      <c r="BU34" s="29">
        <f t="shared" si="120"/>
        <v>0</v>
      </c>
      <c r="BV34" s="68" t="e">
        <f t="shared" si="121"/>
        <v>#DIV/0!</v>
      </c>
      <c r="BW34" s="85"/>
      <c r="BX34" s="41">
        <f t="shared" ref="BX34" si="172">BI34+AY34+AS34+AI34+AC34+S34+M34</f>
        <v>0</v>
      </c>
      <c r="BY34" s="51" t="e">
        <f t="shared" si="123"/>
        <v>#DIV/0!</v>
      </c>
      <c r="BZ34" s="84"/>
    </row>
    <row r="35" spans="1:78" ht="15.6" x14ac:dyDescent="0.3">
      <c r="A35" s="54"/>
      <c r="B35" s="26"/>
      <c r="C35" s="26"/>
      <c r="D35" s="22"/>
      <c r="E35" s="26"/>
      <c r="F35" s="26"/>
      <c r="G35" s="22"/>
      <c r="H35" s="27"/>
      <c r="I35" s="27"/>
      <c r="J35" s="70"/>
      <c r="K35" s="69"/>
      <c r="L35" s="38"/>
      <c r="M35" s="31">
        <f t="shared" si="70"/>
        <v>0</v>
      </c>
      <c r="N35" s="30">
        <f t="shared" si="71"/>
        <v>0</v>
      </c>
      <c r="O35" s="29">
        <f t="shared" si="72"/>
        <v>0</v>
      </c>
      <c r="P35" s="32">
        <f t="shared" si="73"/>
        <v>0</v>
      </c>
      <c r="Q35" s="30">
        <f t="shared" si="74"/>
        <v>0</v>
      </c>
      <c r="R35" s="30" t="e">
        <f t="shared" si="75"/>
        <v>#DIV/0!</v>
      </c>
      <c r="S35" s="33">
        <f t="shared" si="76"/>
        <v>0</v>
      </c>
      <c r="T35" s="38"/>
      <c r="U35" s="33">
        <f t="shared" si="77"/>
        <v>0</v>
      </c>
      <c r="V35" s="30">
        <f t="shared" si="78"/>
        <v>0</v>
      </c>
      <c r="W35" s="30">
        <f t="shared" si="79"/>
        <v>0</v>
      </c>
      <c r="X35" s="30">
        <f t="shared" si="80"/>
        <v>0</v>
      </c>
      <c r="Y35" s="29">
        <f t="shared" si="81"/>
        <v>0</v>
      </c>
      <c r="Z35" s="68" t="e">
        <f t="shared" si="82"/>
        <v>#DIV/0!</v>
      </c>
      <c r="AA35" s="94"/>
      <c r="AB35" s="50"/>
      <c r="AC35" s="31">
        <f t="shared" si="83"/>
        <v>0</v>
      </c>
      <c r="AD35" s="30">
        <f t="shared" si="84"/>
        <v>0</v>
      </c>
      <c r="AE35" s="29">
        <f t="shared" si="85"/>
        <v>0</v>
      </c>
      <c r="AF35" s="32">
        <f t="shared" si="86"/>
        <v>0</v>
      </c>
      <c r="AG35" s="30">
        <f t="shared" si="87"/>
        <v>0</v>
      </c>
      <c r="AH35" s="30" t="e">
        <f t="shared" si="88"/>
        <v>#DIV/0!</v>
      </c>
      <c r="AI35" s="33">
        <f t="shared" si="89"/>
        <v>0</v>
      </c>
      <c r="AJ35" s="25"/>
      <c r="AK35" s="33">
        <f t="shared" si="90"/>
        <v>0</v>
      </c>
      <c r="AL35" s="30">
        <f t="shared" si="91"/>
        <v>0</v>
      </c>
      <c r="AM35" s="30">
        <f t="shared" si="92"/>
        <v>0</v>
      </c>
      <c r="AN35" s="30">
        <f t="shared" si="93"/>
        <v>0</v>
      </c>
      <c r="AO35" s="29">
        <f t="shared" si="94"/>
        <v>0</v>
      </c>
      <c r="AP35" s="68" t="e">
        <f t="shared" si="95"/>
        <v>#DIV/0!</v>
      </c>
      <c r="AQ35" s="79"/>
      <c r="AR35" s="48"/>
      <c r="AS35" s="31">
        <f t="shared" si="96"/>
        <v>0</v>
      </c>
      <c r="AT35" s="30">
        <f t="shared" si="97"/>
        <v>0</v>
      </c>
      <c r="AU35" s="29">
        <f t="shared" si="98"/>
        <v>0</v>
      </c>
      <c r="AV35" s="32">
        <f t="shared" si="99"/>
        <v>0</v>
      </c>
      <c r="AW35" s="30">
        <f t="shared" si="100"/>
        <v>0</v>
      </c>
      <c r="AX35" s="30" t="e">
        <f t="shared" ref="AX35" si="173">I35/AW35*3600</f>
        <v>#DIV/0!</v>
      </c>
      <c r="AY35" s="33">
        <f t="shared" si="102"/>
        <v>0</v>
      </c>
      <c r="AZ35" s="23"/>
      <c r="BA35" s="33">
        <f t="shared" si="103"/>
        <v>0</v>
      </c>
      <c r="BB35" s="30">
        <f t="shared" si="104"/>
        <v>0</v>
      </c>
      <c r="BC35" s="30">
        <f t="shared" si="105"/>
        <v>0</v>
      </c>
      <c r="BD35" s="30">
        <f t="shared" si="106"/>
        <v>0</v>
      </c>
      <c r="BE35" s="29">
        <f t="shared" si="107"/>
        <v>0</v>
      </c>
      <c r="BF35" s="68" t="e">
        <f t="shared" ref="BF35" si="174">I35/BE35*3600</f>
        <v>#DIV/0!</v>
      </c>
      <c r="BG35" s="79"/>
      <c r="BH35" s="23"/>
      <c r="BI35" s="31">
        <f t="shared" si="109"/>
        <v>0</v>
      </c>
      <c r="BJ35" s="30">
        <f t="shared" si="110"/>
        <v>0</v>
      </c>
      <c r="BK35" s="29">
        <f t="shared" si="111"/>
        <v>0</v>
      </c>
      <c r="BL35" s="32">
        <f t="shared" si="112"/>
        <v>0</v>
      </c>
      <c r="BM35" s="30">
        <f t="shared" si="113"/>
        <v>0</v>
      </c>
      <c r="BN35" s="30" t="e">
        <f t="shared" ref="BN35" si="175">J35/BM35*3600</f>
        <v>#DIV/0!</v>
      </c>
      <c r="BO35" s="33">
        <f t="shared" si="115"/>
        <v>0</v>
      </c>
      <c r="BP35" s="25"/>
      <c r="BQ35" s="33">
        <f t="shared" si="116"/>
        <v>0</v>
      </c>
      <c r="BR35" s="30">
        <f t="shared" si="117"/>
        <v>0</v>
      </c>
      <c r="BS35" s="30">
        <f t="shared" si="118"/>
        <v>0</v>
      </c>
      <c r="BT35" s="30">
        <f t="shared" si="119"/>
        <v>0</v>
      </c>
      <c r="BU35" s="29">
        <f t="shared" si="120"/>
        <v>0</v>
      </c>
      <c r="BV35" s="68" t="e">
        <f t="shared" si="121"/>
        <v>#DIV/0!</v>
      </c>
      <c r="BW35" s="85"/>
      <c r="BX35" s="41">
        <v>0.33333333333333298</v>
      </c>
      <c r="BY35" s="51">
        <f t="shared" si="123"/>
        <v>0</v>
      </c>
      <c r="BZ35" s="84"/>
    </row>
    <row r="36" spans="1:78" ht="15.6" x14ac:dyDescent="0.3">
      <c r="A36" s="54"/>
      <c r="B36" s="21"/>
      <c r="C36" s="21"/>
      <c r="D36" s="21"/>
      <c r="E36" s="21"/>
      <c r="F36" s="21"/>
      <c r="G36" s="22"/>
      <c r="H36" s="22"/>
      <c r="I36" s="22"/>
      <c r="J36" s="64"/>
      <c r="K36" s="69"/>
      <c r="L36" s="37"/>
      <c r="M36" s="31">
        <f t="shared" si="70"/>
        <v>0</v>
      </c>
      <c r="N36" s="30">
        <f t="shared" si="71"/>
        <v>0</v>
      </c>
      <c r="O36" s="29">
        <f t="shared" si="72"/>
        <v>0</v>
      </c>
      <c r="P36" s="32">
        <f t="shared" si="73"/>
        <v>0</v>
      </c>
      <c r="Q36" s="30">
        <f t="shared" si="74"/>
        <v>0</v>
      </c>
      <c r="R36" s="30" t="e">
        <f t="shared" si="75"/>
        <v>#DIV/0!</v>
      </c>
      <c r="S36" s="33">
        <f t="shared" si="76"/>
        <v>0</v>
      </c>
      <c r="T36" s="38"/>
      <c r="U36" s="33">
        <f t="shared" si="77"/>
        <v>0</v>
      </c>
      <c r="V36" s="30">
        <f t="shared" si="78"/>
        <v>0</v>
      </c>
      <c r="W36" s="30">
        <f t="shared" si="79"/>
        <v>0</v>
      </c>
      <c r="X36" s="30">
        <f t="shared" si="80"/>
        <v>0</v>
      </c>
      <c r="Y36" s="29">
        <f t="shared" si="81"/>
        <v>0</v>
      </c>
      <c r="Z36" s="68" t="e">
        <f t="shared" si="82"/>
        <v>#DIV/0!</v>
      </c>
      <c r="AA36" s="94"/>
      <c r="AB36" s="50"/>
      <c r="AC36" s="31">
        <f t="shared" si="83"/>
        <v>0</v>
      </c>
      <c r="AD36" s="30">
        <f t="shared" si="84"/>
        <v>0</v>
      </c>
      <c r="AE36" s="29">
        <f t="shared" si="85"/>
        <v>0</v>
      </c>
      <c r="AF36" s="32">
        <f t="shared" si="86"/>
        <v>0</v>
      </c>
      <c r="AG36" s="30">
        <f t="shared" si="87"/>
        <v>0</v>
      </c>
      <c r="AH36" s="30" t="e">
        <f t="shared" si="88"/>
        <v>#DIV/0!</v>
      </c>
      <c r="AI36" s="33">
        <f t="shared" si="89"/>
        <v>0</v>
      </c>
      <c r="AJ36" s="25"/>
      <c r="AK36" s="33">
        <f t="shared" si="90"/>
        <v>0</v>
      </c>
      <c r="AL36" s="30">
        <f t="shared" si="91"/>
        <v>0</v>
      </c>
      <c r="AM36" s="30">
        <f t="shared" si="92"/>
        <v>0</v>
      </c>
      <c r="AN36" s="30">
        <f t="shared" si="93"/>
        <v>0</v>
      </c>
      <c r="AO36" s="29">
        <f t="shared" si="94"/>
        <v>0</v>
      </c>
      <c r="AP36" s="68" t="e">
        <f t="shared" si="95"/>
        <v>#DIV/0!</v>
      </c>
      <c r="AQ36" s="79"/>
      <c r="AR36" s="48"/>
      <c r="AS36" s="31">
        <f t="shared" si="96"/>
        <v>0</v>
      </c>
      <c r="AT36" s="30">
        <f t="shared" si="97"/>
        <v>0</v>
      </c>
      <c r="AU36" s="29">
        <f t="shared" si="98"/>
        <v>0</v>
      </c>
      <c r="AV36" s="32">
        <f t="shared" si="99"/>
        <v>0</v>
      </c>
      <c r="AW36" s="30">
        <f t="shared" si="100"/>
        <v>0</v>
      </c>
      <c r="AX36" s="30" t="e">
        <f t="shared" ref="AX36" si="176">J36/AW36*3600</f>
        <v>#DIV/0!</v>
      </c>
      <c r="AY36" s="33">
        <f t="shared" si="102"/>
        <v>0</v>
      </c>
      <c r="AZ36" s="23"/>
      <c r="BA36" s="33">
        <f t="shared" si="103"/>
        <v>0</v>
      </c>
      <c r="BB36" s="30">
        <f t="shared" si="104"/>
        <v>0</v>
      </c>
      <c r="BC36" s="30">
        <f t="shared" si="105"/>
        <v>0</v>
      </c>
      <c r="BD36" s="30">
        <f t="shared" si="106"/>
        <v>0</v>
      </c>
      <c r="BE36" s="29">
        <f t="shared" si="107"/>
        <v>0</v>
      </c>
      <c r="BF36" s="68" t="e">
        <f t="shared" ref="BF36" si="177">J36/BE36*3600</f>
        <v>#DIV/0!</v>
      </c>
      <c r="BG36" s="76"/>
      <c r="BH36" s="25"/>
      <c r="BI36" s="31">
        <f t="shared" si="109"/>
        <v>0</v>
      </c>
      <c r="BJ36" s="30">
        <f t="shared" si="110"/>
        <v>0</v>
      </c>
      <c r="BK36" s="29">
        <f t="shared" si="111"/>
        <v>0</v>
      </c>
      <c r="BL36" s="32">
        <f t="shared" si="112"/>
        <v>0</v>
      </c>
      <c r="BM36" s="30">
        <f t="shared" si="113"/>
        <v>0</v>
      </c>
      <c r="BN36" s="30" t="e">
        <f t="shared" ref="BN36" si="178">J35/BM36*3600</f>
        <v>#DIV/0!</v>
      </c>
      <c r="BO36" s="33">
        <f t="shared" si="115"/>
        <v>0</v>
      </c>
      <c r="BP36" s="25"/>
      <c r="BQ36" s="33">
        <f t="shared" si="116"/>
        <v>0</v>
      </c>
      <c r="BR36" s="30">
        <f t="shared" si="117"/>
        <v>0</v>
      </c>
      <c r="BS36" s="30">
        <f t="shared" si="118"/>
        <v>0</v>
      </c>
      <c r="BT36" s="30">
        <f t="shared" si="119"/>
        <v>0</v>
      </c>
      <c r="BU36" s="29">
        <f t="shared" si="120"/>
        <v>0</v>
      </c>
      <c r="BV36" s="68" t="e">
        <f t="shared" si="121"/>
        <v>#DIV/0!</v>
      </c>
      <c r="BW36" s="85"/>
      <c r="BX36" s="41">
        <f t="shared" ref="BX36" si="179">BI36+AY36+AS36+AI36+AC36+S36+M36</f>
        <v>0</v>
      </c>
      <c r="BY36" s="51" t="e">
        <f t="shared" si="123"/>
        <v>#DIV/0!</v>
      </c>
      <c r="BZ36" s="84"/>
    </row>
    <row r="37" spans="1:78" ht="15.6" x14ac:dyDescent="0.3">
      <c r="A37" s="54"/>
      <c r="B37" s="26"/>
      <c r="C37" s="26"/>
      <c r="D37" s="22"/>
      <c r="E37" s="26"/>
      <c r="F37" s="26"/>
      <c r="G37" s="22"/>
      <c r="H37" s="27"/>
      <c r="I37" s="27"/>
      <c r="J37" s="70"/>
      <c r="K37" s="69"/>
      <c r="L37" s="38"/>
      <c r="M37" s="31">
        <f t="shared" si="70"/>
        <v>0</v>
      </c>
      <c r="N37" s="30">
        <f t="shared" si="71"/>
        <v>0</v>
      </c>
      <c r="O37" s="29">
        <f t="shared" si="72"/>
        <v>0</v>
      </c>
      <c r="P37" s="32">
        <f t="shared" si="73"/>
        <v>0</v>
      </c>
      <c r="Q37" s="30">
        <f t="shared" si="74"/>
        <v>0</v>
      </c>
      <c r="R37" s="30" t="e">
        <f t="shared" si="75"/>
        <v>#DIV/0!</v>
      </c>
      <c r="S37" s="33">
        <f t="shared" si="76"/>
        <v>0</v>
      </c>
      <c r="T37" s="38"/>
      <c r="U37" s="33">
        <f t="shared" si="77"/>
        <v>0</v>
      </c>
      <c r="V37" s="30">
        <f t="shared" si="78"/>
        <v>0</v>
      </c>
      <c r="W37" s="30">
        <f t="shared" si="79"/>
        <v>0</v>
      </c>
      <c r="X37" s="30">
        <f t="shared" si="80"/>
        <v>0</v>
      </c>
      <c r="Y37" s="29">
        <f t="shared" si="81"/>
        <v>0</v>
      </c>
      <c r="Z37" s="68" t="e">
        <f t="shared" si="82"/>
        <v>#DIV/0!</v>
      </c>
      <c r="AA37" s="94"/>
      <c r="AB37" s="50"/>
      <c r="AC37" s="31">
        <f t="shared" si="83"/>
        <v>0</v>
      </c>
      <c r="AD37" s="30">
        <f t="shared" si="84"/>
        <v>0</v>
      </c>
      <c r="AE37" s="29">
        <f t="shared" si="85"/>
        <v>0</v>
      </c>
      <c r="AF37" s="32">
        <f t="shared" si="86"/>
        <v>0</v>
      </c>
      <c r="AG37" s="30">
        <f t="shared" si="87"/>
        <v>0</v>
      </c>
      <c r="AH37" s="30" t="e">
        <f t="shared" si="88"/>
        <v>#DIV/0!</v>
      </c>
      <c r="AI37" s="33">
        <f t="shared" si="89"/>
        <v>0</v>
      </c>
      <c r="AJ37" s="25"/>
      <c r="AK37" s="33">
        <f t="shared" si="90"/>
        <v>0</v>
      </c>
      <c r="AL37" s="30">
        <f t="shared" si="91"/>
        <v>0</v>
      </c>
      <c r="AM37" s="30">
        <f t="shared" si="92"/>
        <v>0</v>
      </c>
      <c r="AN37" s="30">
        <f t="shared" si="93"/>
        <v>0</v>
      </c>
      <c r="AO37" s="29">
        <f t="shared" si="94"/>
        <v>0</v>
      </c>
      <c r="AP37" s="68" t="e">
        <f t="shared" si="95"/>
        <v>#DIV/0!</v>
      </c>
      <c r="AQ37" s="79"/>
      <c r="AR37" s="48"/>
      <c r="AS37" s="31">
        <f t="shared" si="96"/>
        <v>0</v>
      </c>
      <c r="AT37" s="30">
        <f t="shared" si="97"/>
        <v>0</v>
      </c>
      <c r="AU37" s="29">
        <f t="shared" si="98"/>
        <v>0</v>
      </c>
      <c r="AV37" s="32">
        <f t="shared" si="99"/>
        <v>0</v>
      </c>
      <c r="AW37" s="30">
        <f t="shared" si="100"/>
        <v>0</v>
      </c>
      <c r="AX37" s="30" t="e">
        <f t="shared" ref="AX37" si="180">I37/AW37*3600</f>
        <v>#DIV/0!</v>
      </c>
      <c r="AY37" s="33">
        <f t="shared" si="102"/>
        <v>0</v>
      </c>
      <c r="AZ37" s="23"/>
      <c r="BA37" s="33">
        <f t="shared" si="103"/>
        <v>0</v>
      </c>
      <c r="BB37" s="30">
        <f t="shared" si="104"/>
        <v>0</v>
      </c>
      <c r="BC37" s="30">
        <f t="shared" si="105"/>
        <v>0</v>
      </c>
      <c r="BD37" s="30">
        <f t="shared" si="106"/>
        <v>0</v>
      </c>
      <c r="BE37" s="29">
        <f t="shared" si="107"/>
        <v>0</v>
      </c>
      <c r="BF37" s="68" t="e">
        <f t="shared" ref="BF37" si="181">I37/BE37*3600</f>
        <v>#DIV/0!</v>
      </c>
      <c r="BG37" s="79"/>
      <c r="BH37" s="23"/>
      <c r="BI37" s="31">
        <f t="shared" si="109"/>
        <v>0</v>
      </c>
      <c r="BJ37" s="30">
        <f t="shared" si="110"/>
        <v>0</v>
      </c>
      <c r="BK37" s="29">
        <f t="shared" si="111"/>
        <v>0</v>
      </c>
      <c r="BL37" s="32">
        <f t="shared" si="112"/>
        <v>0</v>
      </c>
      <c r="BM37" s="30">
        <f t="shared" si="113"/>
        <v>0</v>
      </c>
      <c r="BN37" s="30" t="e">
        <f t="shared" ref="BN37" si="182">J37/BM37*3600</f>
        <v>#DIV/0!</v>
      </c>
      <c r="BO37" s="33">
        <f t="shared" si="115"/>
        <v>0</v>
      </c>
      <c r="BP37" s="25"/>
      <c r="BQ37" s="33">
        <f t="shared" si="116"/>
        <v>0</v>
      </c>
      <c r="BR37" s="30">
        <f t="shared" si="117"/>
        <v>0</v>
      </c>
      <c r="BS37" s="30">
        <f t="shared" si="118"/>
        <v>0</v>
      </c>
      <c r="BT37" s="30">
        <f t="shared" si="119"/>
        <v>0</v>
      </c>
      <c r="BU37" s="29">
        <f t="shared" si="120"/>
        <v>0</v>
      </c>
      <c r="BV37" s="68" t="e">
        <f t="shared" si="121"/>
        <v>#DIV/0!</v>
      </c>
      <c r="BW37" s="85"/>
      <c r="BX37" s="41">
        <v>0.375</v>
      </c>
      <c r="BY37" s="51">
        <f t="shared" si="123"/>
        <v>0</v>
      </c>
      <c r="BZ37" s="84"/>
    </row>
    <row r="38" spans="1:78" ht="15.6" x14ac:dyDescent="0.3">
      <c r="A38" s="54"/>
      <c r="B38" s="21"/>
      <c r="C38" s="21"/>
      <c r="D38" s="21"/>
      <c r="E38" s="21"/>
      <c r="F38" s="21"/>
      <c r="G38" s="22"/>
      <c r="H38" s="22"/>
      <c r="I38" s="22"/>
      <c r="J38" s="64"/>
      <c r="K38" s="69"/>
      <c r="L38" s="37"/>
      <c r="M38" s="31">
        <f t="shared" si="70"/>
        <v>0</v>
      </c>
      <c r="N38" s="30">
        <f t="shared" si="71"/>
        <v>0</v>
      </c>
      <c r="O38" s="29">
        <f t="shared" si="72"/>
        <v>0</v>
      </c>
      <c r="P38" s="32">
        <f t="shared" si="73"/>
        <v>0</v>
      </c>
      <c r="Q38" s="30">
        <f t="shared" si="74"/>
        <v>0</v>
      </c>
      <c r="R38" s="30" t="e">
        <f t="shared" si="75"/>
        <v>#DIV/0!</v>
      </c>
      <c r="S38" s="33">
        <f t="shared" si="76"/>
        <v>0</v>
      </c>
      <c r="T38" s="38"/>
      <c r="U38" s="33">
        <f t="shared" si="77"/>
        <v>0</v>
      </c>
      <c r="V38" s="30">
        <f t="shared" si="78"/>
        <v>0</v>
      </c>
      <c r="W38" s="30">
        <f t="shared" si="79"/>
        <v>0</v>
      </c>
      <c r="X38" s="30">
        <f t="shared" si="80"/>
        <v>0</v>
      </c>
      <c r="Y38" s="29">
        <f t="shared" si="81"/>
        <v>0</v>
      </c>
      <c r="Z38" s="68" t="e">
        <f t="shared" si="82"/>
        <v>#DIV/0!</v>
      </c>
      <c r="AA38" s="94"/>
      <c r="AB38" s="50"/>
      <c r="AC38" s="31">
        <f t="shared" si="83"/>
        <v>0</v>
      </c>
      <c r="AD38" s="30">
        <f t="shared" si="84"/>
        <v>0</v>
      </c>
      <c r="AE38" s="29">
        <f t="shared" si="85"/>
        <v>0</v>
      </c>
      <c r="AF38" s="32">
        <f t="shared" si="86"/>
        <v>0</v>
      </c>
      <c r="AG38" s="30">
        <f t="shared" si="87"/>
        <v>0</v>
      </c>
      <c r="AH38" s="30" t="e">
        <f t="shared" si="88"/>
        <v>#DIV/0!</v>
      </c>
      <c r="AI38" s="33">
        <f t="shared" si="89"/>
        <v>0</v>
      </c>
      <c r="AJ38" s="25"/>
      <c r="AK38" s="33">
        <f t="shared" si="90"/>
        <v>0</v>
      </c>
      <c r="AL38" s="30">
        <f t="shared" si="91"/>
        <v>0</v>
      </c>
      <c r="AM38" s="30">
        <f t="shared" si="92"/>
        <v>0</v>
      </c>
      <c r="AN38" s="30">
        <f t="shared" si="93"/>
        <v>0</v>
      </c>
      <c r="AO38" s="29">
        <f t="shared" si="94"/>
        <v>0</v>
      </c>
      <c r="AP38" s="68" t="e">
        <f t="shared" si="95"/>
        <v>#DIV/0!</v>
      </c>
      <c r="AQ38" s="79"/>
      <c r="AR38" s="48"/>
      <c r="AS38" s="31">
        <f t="shared" si="96"/>
        <v>0</v>
      </c>
      <c r="AT38" s="30">
        <f t="shared" si="97"/>
        <v>0</v>
      </c>
      <c r="AU38" s="29">
        <f t="shared" si="98"/>
        <v>0</v>
      </c>
      <c r="AV38" s="32">
        <f t="shared" si="99"/>
        <v>0</v>
      </c>
      <c r="AW38" s="30">
        <f t="shared" si="100"/>
        <v>0</v>
      </c>
      <c r="AX38" s="30" t="e">
        <f t="shared" ref="AX38" si="183">J38/AW38*3600</f>
        <v>#DIV/0!</v>
      </c>
      <c r="AY38" s="33">
        <f t="shared" si="102"/>
        <v>0</v>
      </c>
      <c r="AZ38" s="23"/>
      <c r="BA38" s="33">
        <f t="shared" si="103"/>
        <v>0</v>
      </c>
      <c r="BB38" s="30">
        <f t="shared" si="104"/>
        <v>0</v>
      </c>
      <c r="BC38" s="30">
        <f t="shared" si="105"/>
        <v>0</v>
      </c>
      <c r="BD38" s="30">
        <f t="shared" si="106"/>
        <v>0</v>
      </c>
      <c r="BE38" s="29">
        <f t="shared" si="107"/>
        <v>0</v>
      </c>
      <c r="BF38" s="68" t="e">
        <f t="shared" ref="BF38" si="184">J38/BE38*3600</f>
        <v>#DIV/0!</v>
      </c>
      <c r="BG38" s="76"/>
      <c r="BH38" s="25"/>
      <c r="BI38" s="31">
        <f t="shared" si="109"/>
        <v>0</v>
      </c>
      <c r="BJ38" s="30">
        <f t="shared" si="110"/>
        <v>0</v>
      </c>
      <c r="BK38" s="29">
        <f t="shared" si="111"/>
        <v>0</v>
      </c>
      <c r="BL38" s="32">
        <f t="shared" si="112"/>
        <v>0</v>
      </c>
      <c r="BM38" s="30">
        <f t="shared" si="113"/>
        <v>0</v>
      </c>
      <c r="BN38" s="30" t="e">
        <f t="shared" ref="BN38" si="185">J37/BM38*3600</f>
        <v>#DIV/0!</v>
      </c>
      <c r="BO38" s="33">
        <f t="shared" si="115"/>
        <v>0</v>
      </c>
      <c r="BP38" s="25"/>
      <c r="BQ38" s="33">
        <f t="shared" si="116"/>
        <v>0</v>
      </c>
      <c r="BR38" s="30">
        <f t="shared" si="117"/>
        <v>0</v>
      </c>
      <c r="BS38" s="30">
        <f t="shared" si="118"/>
        <v>0</v>
      </c>
      <c r="BT38" s="30">
        <f t="shared" si="119"/>
        <v>0</v>
      </c>
      <c r="BU38" s="29">
        <f t="shared" si="120"/>
        <v>0</v>
      </c>
      <c r="BV38" s="68" t="e">
        <f t="shared" si="121"/>
        <v>#DIV/0!</v>
      </c>
      <c r="BW38" s="85"/>
      <c r="BX38" s="41">
        <f t="shared" ref="BX38" si="186">BI38+AY38+AS38+AI38+AC38+S38+M38</f>
        <v>0</v>
      </c>
      <c r="BY38" s="51" t="e">
        <f t="shared" si="123"/>
        <v>#DIV/0!</v>
      </c>
      <c r="BZ38" s="84"/>
    </row>
    <row r="39" spans="1:78" ht="15.6" x14ac:dyDescent="0.3">
      <c r="A39" s="54"/>
      <c r="B39" s="26"/>
      <c r="C39" s="26"/>
      <c r="D39" s="22"/>
      <c r="E39" s="26"/>
      <c r="F39" s="26"/>
      <c r="G39" s="22"/>
      <c r="H39" s="27"/>
      <c r="I39" s="27"/>
      <c r="J39" s="70"/>
      <c r="K39" s="69"/>
      <c r="L39" s="38"/>
      <c r="M39" s="31">
        <f t="shared" si="70"/>
        <v>0</v>
      </c>
      <c r="N39" s="30">
        <f t="shared" si="71"/>
        <v>0</v>
      </c>
      <c r="O39" s="29">
        <f t="shared" si="72"/>
        <v>0</v>
      </c>
      <c r="P39" s="32">
        <f t="shared" si="73"/>
        <v>0</v>
      </c>
      <c r="Q39" s="30">
        <f t="shared" si="74"/>
        <v>0</v>
      </c>
      <c r="R39" s="30" t="e">
        <f t="shared" si="75"/>
        <v>#DIV/0!</v>
      </c>
      <c r="S39" s="33">
        <f t="shared" si="76"/>
        <v>0</v>
      </c>
      <c r="T39" s="38"/>
      <c r="U39" s="33">
        <f t="shared" si="77"/>
        <v>0</v>
      </c>
      <c r="V39" s="30">
        <f t="shared" si="78"/>
        <v>0</v>
      </c>
      <c r="W39" s="30">
        <f t="shared" si="79"/>
        <v>0</v>
      </c>
      <c r="X39" s="30">
        <f t="shared" si="80"/>
        <v>0</v>
      </c>
      <c r="Y39" s="29">
        <f t="shared" si="81"/>
        <v>0</v>
      </c>
      <c r="Z39" s="68" t="e">
        <f t="shared" si="82"/>
        <v>#DIV/0!</v>
      </c>
      <c r="AA39" s="94"/>
      <c r="AB39" s="50"/>
      <c r="AC39" s="31">
        <f t="shared" si="83"/>
        <v>0</v>
      </c>
      <c r="AD39" s="30">
        <f t="shared" si="84"/>
        <v>0</v>
      </c>
      <c r="AE39" s="29">
        <f t="shared" si="85"/>
        <v>0</v>
      </c>
      <c r="AF39" s="32">
        <f t="shared" si="86"/>
        <v>0</v>
      </c>
      <c r="AG39" s="30">
        <f t="shared" si="87"/>
        <v>0</v>
      </c>
      <c r="AH39" s="30" t="e">
        <f t="shared" si="88"/>
        <v>#DIV/0!</v>
      </c>
      <c r="AI39" s="33">
        <f t="shared" si="89"/>
        <v>0</v>
      </c>
      <c r="AJ39" s="25"/>
      <c r="AK39" s="33">
        <f t="shared" si="90"/>
        <v>0</v>
      </c>
      <c r="AL39" s="30">
        <f t="shared" si="91"/>
        <v>0</v>
      </c>
      <c r="AM39" s="30">
        <f t="shared" si="92"/>
        <v>0</v>
      </c>
      <c r="AN39" s="30">
        <f t="shared" si="93"/>
        <v>0</v>
      </c>
      <c r="AO39" s="29">
        <f t="shared" si="94"/>
        <v>0</v>
      </c>
      <c r="AP39" s="68" t="e">
        <f t="shared" si="95"/>
        <v>#DIV/0!</v>
      </c>
      <c r="AQ39" s="79"/>
      <c r="AR39" s="48"/>
      <c r="AS39" s="31">
        <f t="shared" si="96"/>
        <v>0</v>
      </c>
      <c r="AT39" s="30">
        <f t="shared" si="97"/>
        <v>0</v>
      </c>
      <c r="AU39" s="29">
        <f t="shared" si="98"/>
        <v>0</v>
      </c>
      <c r="AV39" s="32">
        <f t="shared" si="99"/>
        <v>0</v>
      </c>
      <c r="AW39" s="30">
        <f t="shared" si="100"/>
        <v>0</v>
      </c>
      <c r="AX39" s="30" t="e">
        <f t="shared" ref="AX39" si="187">I39/AW39*3600</f>
        <v>#DIV/0!</v>
      </c>
      <c r="AY39" s="33">
        <f t="shared" si="102"/>
        <v>0</v>
      </c>
      <c r="AZ39" s="23"/>
      <c r="BA39" s="33">
        <f t="shared" si="103"/>
        <v>0</v>
      </c>
      <c r="BB39" s="30">
        <f t="shared" si="104"/>
        <v>0</v>
      </c>
      <c r="BC39" s="30">
        <f t="shared" si="105"/>
        <v>0</v>
      </c>
      <c r="BD39" s="30">
        <f t="shared" si="106"/>
        <v>0</v>
      </c>
      <c r="BE39" s="29">
        <f t="shared" si="107"/>
        <v>0</v>
      </c>
      <c r="BF39" s="68" t="e">
        <f t="shared" ref="BF39" si="188">I39/BE39*3600</f>
        <v>#DIV/0!</v>
      </c>
      <c r="BG39" s="79"/>
      <c r="BH39" s="23"/>
      <c r="BI39" s="31">
        <f t="shared" si="109"/>
        <v>0</v>
      </c>
      <c r="BJ39" s="30">
        <f t="shared" si="110"/>
        <v>0</v>
      </c>
      <c r="BK39" s="29">
        <f t="shared" si="111"/>
        <v>0</v>
      </c>
      <c r="BL39" s="32">
        <f t="shared" si="112"/>
        <v>0</v>
      </c>
      <c r="BM39" s="30">
        <f t="shared" si="113"/>
        <v>0</v>
      </c>
      <c r="BN39" s="30" t="e">
        <f t="shared" ref="BN39" si="189">J39/BM39*3600</f>
        <v>#DIV/0!</v>
      </c>
      <c r="BO39" s="33">
        <f t="shared" si="115"/>
        <v>0</v>
      </c>
      <c r="BP39" s="25"/>
      <c r="BQ39" s="33">
        <f t="shared" si="116"/>
        <v>0</v>
      </c>
      <c r="BR39" s="30">
        <f t="shared" si="117"/>
        <v>0</v>
      </c>
      <c r="BS39" s="30">
        <f t="shared" si="118"/>
        <v>0</v>
      </c>
      <c r="BT39" s="30">
        <f t="shared" si="119"/>
        <v>0</v>
      </c>
      <c r="BU39" s="29">
        <f t="shared" si="120"/>
        <v>0</v>
      </c>
      <c r="BV39" s="68" t="e">
        <f t="shared" si="121"/>
        <v>#DIV/0!</v>
      </c>
      <c r="BW39" s="85"/>
      <c r="BX39" s="41">
        <v>0.41666666666666702</v>
      </c>
      <c r="BY39" s="51">
        <f t="shared" si="123"/>
        <v>0</v>
      </c>
      <c r="BZ39" s="84"/>
    </row>
    <row r="40" spans="1:78" ht="15.6" x14ac:dyDescent="0.3">
      <c r="A40" s="54"/>
      <c r="B40" s="21"/>
      <c r="C40" s="21"/>
      <c r="D40" s="21"/>
      <c r="E40" s="21"/>
      <c r="F40" s="21"/>
      <c r="G40" s="22"/>
      <c r="H40" s="22"/>
      <c r="I40" s="22"/>
      <c r="J40" s="64"/>
      <c r="K40" s="69"/>
      <c r="L40" s="37"/>
      <c r="M40" s="31">
        <f t="shared" si="70"/>
        <v>0</v>
      </c>
      <c r="N40" s="30">
        <f t="shared" si="71"/>
        <v>0</v>
      </c>
      <c r="O40" s="29">
        <f t="shared" si="72"/>
        <v>0</v>
      </c>
      <c r="P40" s="32">
        <f t="shared" si="73"/>
        <v>0</v>
      </c>
      <c r="Q40" s="30">
        <f t="shared" si="74"/>
        <v>0</v>
      </c>
      <c r="R40" s="30" t="e">
        <f t="shared" si="75"/>
        <v>#DIV/0!</v>
      </c>
      <c r="S40" s="33">
        <f t="shared" si="76"/>
        <v>0</v>
      </c>
      <c r="T40" s="38"/>
      <c r="U40" s="33">
        <f t="shared" si="77"/>
        <v>0</v>
      </c>
      <c r="V40" s="30">
        <f t="shared" si="78"/>
        <v>0</v>
      </c>
      <c r="W40" s="30">
        <f t="shared" si="79"/>
        <v>0</v>
      </c>
      <c r="X40" s="30">
        <f t="shared" si="80"/>
        <v>0</v>
      </c>
      <c r="Y40" s="29">
        <f t="shared" si="81"/>
        <v>0</v>
      </c>
      <c r="Z40" s="68" t="e">
        <f t="shared" si="82"/>
        <v>#DIV/0!</v>
      </c>
      <c r="AA40" s="94"/>
      <c r="AB40" s="50"/>
      <c r="AC40" s="31">
        <f t="shared" si="83"/>
        <v>0</v>
      </c>
      <c r="AD40" s="30">
        <f t="shared" si="84"/>
        <v>0</v>
      </c>
      <c r="AE40" s="29">
        <f t="shared" si="85"/>
        <v>0</v>
      </c>
      <c r="AF40" s="32">
        <f t="shared" si="86"/>
        <v>0</v>
      </c>
      <c r="AG40" s="30">
        <f t="shared" si="87"/>
        <v>0</v>
      </c>
      <c r="AH40" s="30" t="e">
        <f t="shared" si="88"/>
        <v>#DIV/0!</v>
      </c>
      <c r="AI40" s="33">
        <f t="shared" si="89"/>
        <v>0</v>
      </c>
      <c r="AJ40" s="25"/>
      <c r="AK40" s="33">
        <f t="shared" si="90"/>
        <v>0</v>
      </c>
      <c r="AL40" s="30">
        <f t="shared" si="91"/>
        <v>0</v>
      </c>
      <c r="AM40" s="30">
        <f t="shared" si="92"/>
        <v>0</v>
      </c>
      <c r="AN40" s="30">
        <f t="shared" si="93"/>
        <v>0</v>
      </c>
      <c r="AO40" s="29">
        <f t="shared" si="94"/>
        <v>0</v>
      </c>
      <c r="AP40" s="68" t="e">
        <f t="shared" si="95"/>
        <v>#DIV/0!</v>
      </c>
      <c r="AQ40" s="79"/>
      <c r="AR40" s="48"/>
      <c r="AS40" s="31">
        <f t="shared" si="96"/>
        <v>0</v>
      </c>
      <c r="AT40" s="30">
        <f t="shared" si="97"/>
        <v>0</v>
      </c>
      <c r="AU40" s="29">
        <f t="shared" si="98"/>
        <v>0</v>
      </c>
      <c r="AV40" s="32">
        <f t="shared" si="99"/>
        <v>0</v>
      </c>
      <c r="AW40" s="30">
        <f t="shared" si="100"/>
        <v>0</v>
      </c>
      <c r="AX40" s="30" t="e">
        <f t="shared" ref="AX40" si="190">J40/AW40*3600</f>
        <v>#DIV/0!</v>
      </c>
      <c r="AY40" s="33">
        <f t="shared" si="102"/>
        <v>0</v>
      </c>
      <c r="AZ40" s="23"/>
      <c r="BA40" s="33">
        <f t="shared" si="103"/>
        <v>0</v>
      </c>
      <c r="BB40" s="30">
        <f t="shared" si="104"/>
        <v>0</v>
      </c>
      <c r="BC40" s="30">
        <f t="shared" si="105"/>
        <v>0</v>
      </c>
      <c r="BD40" s="30">
        <f t="shared" si="106"/>
        <v>0</v>
      </c>
      <c r="BE40" s="29">
        <f t="shared" si="107"/>
        <v>0</v>
      </c>
      <c r="BF40" s="68" t="e">
        <f t="shared" ref="BF40" si="191">J40/BE40*3600</f>
        <v>#DIV/0!</v>
      </c>
      <c r="BG40" s="76"/>
      <c r="BH40" s="25"/>
      <c r="BI40" s="31">
        <f t="shared" si="109"/>
        <v>0</v>
      </c>
      <c r="BJ40" s="30">
        <f t="shared" si="110"/>
        <v>0</v>
      </c>
      <c r="BK40" s="29">
        <f t="shared" si="111"/>
        <v>0</v>
      </c>
      <c r="BL40" s="32">
        <f t="shared" si="112"/>
        <v>0</v>
      </c>
      <c r="BM40" s="30">
        <f t="shared" si="113"/>
        <v>0</v>
      </c>
      <c r="BN40" s="30" t="e">
        <f t="shared" ref="BN40" si="192">J39/BM40*3600</f>
        <v>#DIV/0!</v>
      </c>
      <c r="BO40" s="33">
        <f t="shared" si="115"/>
        <v>0</v>
      </c>
      <c r="BP40" s="25"/>
      <c r="BQ40" s="33">
        <f t="shared" si="116"/>
        <v>0</v>
      </c>
      <c r="BR40" s="30">
        <f t="shared" si="117"/>
        <v>0</v>
      </c>
      <c r="BS40" s="30">
        <f t="shared" si="118"/>
        <v>0</v>
      </c>
      <c r="BT40" s="30">
        <f t="shared" si="119"/>
        <v>0</v>
      </c>
      <c r="BU40" s="29">
        <f t="shared" si="120"/>
        <v>0</v>
      </c>
      <c r="BV40" s="68" t="e">
        <f t="shared" si="121"/>
        <v>#DIV/0!</v>
      </c>
      <c r="BW40" s="85"/>
      <c r="BX40" s="41">
        <f t="shared" ref="BX40" si="193">BI40+AY40+AS40+AI40+AC40+S40+M40</f>
        <v>0</v>
      </c>
      <c r="BY40" s="51" t="e">
        <f t="shared" si="123"/>
        <v>#DIV/0!</v>
      </c>
      <c r="BZ40" s="84"/>
    </row>
    <row r="41" spans="1:78" ht="15.6" x14ac:dyDescent="0.3">
      <c r="A41" s="54"/>
      <c r="B41" s="26"/>
      <c r="C41" s="26"/>
      <c r="D41" s="22"/>
      <c r="E41" s="26"/>
      <c r="F41" s="26"/>
      <c r="G41" s="22"/>
      <c r="H41" s="27"/>
      <c r="I41" s="27"/>
      <c r="J41" s="70"/>
      <c r="K41" s="69"/>
      <c r="L41" s="38"/>
      <c r="M41" s="31">
        <f t="shared" si="70"/>
        <v>0</v>
      </c>
      <c r="N41" s="30">
        <f t="shared" si="71"/>
        <v>0</v>
      </c>
      <c r="O41" s="29">
        <f t="shared" si="72"/>
        <v>0</v>
      </c>
      <c r="P41" s="32">
        <f t="shared" si="73"/>
        <v>0</v>
      </c>
      <c r="Q41" s="30">
        <f t="shared" si="74"/>
        <v>0</v>
      </c>
      <c r="R41" s="30" t="e">
        <f t="shared" si="75"/>
        <v>#DIV/0!</v>
      </c>
      <c r="S41" s="33">
        <f t="shared" si="76"/>
        <v>0</v>
      </c>
      <c r="T41" s="38"/>
      <c r="U41" s="33">
        <f t="shared" si="77"/>
        <v>0</v>
      </c>
      <c r="V41" s="30">
        <f t="shared" si="78"/>
        <v>0</v>
      </c>
      <c r="W41" s="30">
        <f t="shared" si="79"/>
        <v>0</v>
      </c>
      <c r="X41" s="30">
        <f t="shared" si="80"/>
        <v>0</v>
      </c>
      <c r="Y41" s="29">
        <f t="shared" si="81"/>
        <v>0</v>
      </c>
      <c r="Z41" s="68" t="e">
        <f t="shared" si="82"/>
        <v>#DIV/0!</v>
      </c>
      <c r="AA41" s="94"/>
      <c r="AB41" s="50"/>
      <c r="AC41" s="31">
        <f t="shared" si="83"/>
        <v>0</v>
      </c>
      <c r="AD41" s="30">
        <f t="shared" si="84"/>
        <v>0</v>
      </c>
      <c r="AE41" s="29">
        <f t="shared" si="85"/>
        <v>0</v>
      </c>
      <c r="AF41" s="32">
        <f t="shared" si="86"/>
        <v>0</v>
      </c>
      <c r="AG41" s="30">
        <f t="shared" si="87"/>
        <v>0</v>
      </c>
      <c r="AH41" s="30" t="e">
        <f t="shared" si="88"/>
        <v>#DIV/0!</v>
      </c>
      <c r="AI41" s="33">
        <f t="shared" si="89"/>
        <v>0</v>
      </c>
      <c r="AJ41" s="25"/>
      <c r="AK41" s="33">
        <f t="shared" si="90"/>
        <v>0</v>
      </c>
      <c r="AL41" s="30">
        <f t="shared" si="91"/>
        <v>0</v>
      </c>
      <c r="AM41" s="30">
        <f t="shared" si="92"/>
        <v>0</v>
      </c>
      <c r="AN41" s="30">
        <f t="shared" si="93"/>
        <v>0</v>
      </c>
      <c r="AO41" s="29">
        <f t="shared" si="94"/>
        <v>0</v>
      </c>
      <c r="AP41" s="68" t="e">
        <f t="shared" si="95"/>
        <v>#DIV/0!</v>
      </c>
      <c r="AQ41" s="79"/>
      <c r="AR41" s="48"/>
      <c r="AS41" s="31">
        <f t="shared" si="96"/>
        <v>0</v>
      </c>
      <c r="AT41" s="30">
        <f t="shared" si="97"/>
        <v>0</v>
      </c>
      <c r="AU41" s="29">
        <f t="shared" si="98"/>
        <v>0</v>
      </c>
      <c r="AV41" s="32">
        <f t="shared" si="99"/>
        <v>0</v>
      </c>
      <c r="AW41" s="30">
        <f t="shared" si="100"/>
        <v>0</v>
      </c>
      <c r="AX41" s="30" t="e">
        <f t="shared" ref="AX41" si="194">I41/AW41*3600</f>
        <v>#DIV/0!</v>
      </c>
      <c r="AY41" s="33">
        <f t="shared" si="102"/>
        <v>0</v>
      </c>
      <c r="AZ41" s="23"/>
      <c r="BA41" s="33">
        <f t="shared" si="103"/>
        <v>0</v>
      </c>
      <c r="BB41" s="30">
        <f t="shared" si="104"/>
        <v>0</v>
      </c>
      <c r="BC41" s="30">
        <f t="shared" si="105"/>
        <v>0</v>
      </c>
      <c r="BD41" s="30">
        <f t="shared" si="106"/>
        <v>0</v>
      </c>
      <c r="BE41" s="29">
        <f t="shared" si="107"/>
        <v>0</v>
      </c>
      <c r="BF41" s="68" t="e">
        <f t="shared" ref="BF41" si="195">I41/BE41*3600</f>
        <v>#DIV/0!</v>
      </c>
      <c r="BG41" s="79"/>
      <c r="BH41" s="23"/>
      <c r="BI41" s="31">
        <f t="shared" si="109"/>
        <v>0</v>
      </c>
      <c r="BJ41" s="30">
        <f t="shared" si="110"/>
        <v>0</v>
      </c>
      <c r="BK41" s="29">
        <f t="shared" si="111"/>
        <v>0</v>
      </c>
      <c r="BL41" s="32">
        <f t="shared" si="112"/>
        <v>0</v>
      </c>
      <c r="BM41" s="30">
        <f t="shared" si="113"/>
        <v>0</v>
      </c>
      <c r="BN41" s="30" t="e">
        <f t="shared" ref="BN41" si="196">J41/BM41*3600</f>
        <v>#DIV/0!</v>
      </c>
      <c r="BO41" s="33">
        <f t="shared" si="115"/>
        <v>0</v>
      </c>
      <c r="BP41" s="25"/>
      <c r="BQ41" s="33">
        <f t="shared" si="116"/>
        <v>0</v>
      </c>
      <c r="BR41" s="30">
        <f t="shared" si="117"/>
        <v>0</v>
      </c>
      <c r="BS41" s="30">
        <f t="shared" si="118"/>
        <v>0</v>
      </c>
      <c r="BT41" s="30">
        <f t="shared" si="119"/>
        <v>0</v>
      </c>
      <c r="BU41" s="29">
        <f t="shared" si="120"/>
        <v>0</v>
      </c>
      <c r="BV41" s="68" t="e">
        <f t="shared" si="121"/>
        <v>#DIV/0!</v>
      </c>
      <c r="BW41" s="85"/>
      <c r="BX41" s="41">
        <v>0.45833333333333298</v>
      </c>
      <c r="BY41" s="51">
        <f t="shared" si="123"/>
        <v>0</v>
      </c>
      <c r="BZ41" s="84"/>
    </row>
    <row r="42" spans="1:78" ht="15.6" x14ac:dyDescent="0.3">
      <c r="A42" s="54"/>
      <c r="B42" s="21"/>
      <c r="C42" s="21"/>
      <c r="D42" s="21"/>
      <c r="E42" s="21"/>
      <c r="F42" s="21"/>
      <c r="G42" s="22"/>
      <c r="H42" s="22"/>
      <c r="I42" s="22"/>
      <c r="J42" s="64"/>
      <c r="K42" s="69"/>
      <c r="L42" s="37"/>
      <c r="M42" s="31">
        <f t="shared" si="70"/>
        <v>0</v>
      </c>
      <c r="N42" s="30">
        <f t="shared" si="71"/>
        <v>0</v>
      </c>
      <c r="O42" s="29">
        <f t="shared" si="72"/>
        <v>0</v>
      </c>
      <c r="P42" s="32">
        <f t="shared" si="73"/>
        <v>0</v>
      </c>
      <c r="Q42" s="30">
        <f t="shared" si="74"/>
        <v>0</v>
      </c>
      <c r="R42" s="30" t="e">
        <f t="shared" si="75"/>
        <v>#DIV/0!</v>
      </c>
      <c r="S42" s="33">
        <f t="shared" si="76"/>
        <v>0</v>
      </c>
      <c r="T42" s="38"/>
      <c r="U42" s="33">
        <f t="shared" si="77"/>
        <v>0</v>
      </c>
      <c r="V42" s="30">
        <f t="shared" si="78"/>
        <v>0</v>
      </c>
      <c r="W42" s="30">
        <f t="shared" si="79"/>
        <v>0</v>
      </c>
      <c r="X42" s="30">
        <f t="shared" si="80"/>
        <v>0</v>
      </c>
      <c r="Y42" s="29">
        <f t="shared" si="81"/>
        <v>0</v>
      </c>
      <c r="Z42" s="68" t="e">
        <f t="shared" si="82"/>
        <v>#DIV/0!</v>
      </c>
      <c r="AA42" s="94"/>
      <c r="AB42" s="50"/>
      <c r="AC42" s="31">
        <f t="shared" si="83"/>
        <v>0</v>
      </c>
      <c r="AD42" s="30">
        <f t="shared" si="84"/>
        <v>0</v>
      </c>
      <c r="AE42" s="29">
        <f t="shared" si="85"/>
        <v>0</v>
      </c>
      <c r="AF42" s="32">
        <f t="shared" si="86"/>
        <v>0</v>
      </c>
      <c r="AG42" s="30">
        <f t="shared" si="87"/>
        <v>0</v>
      </c>
      <c r="AH42" s="30" t="e">
        <f t="shared" si="88"/>
        <v>#DIV/0!</v>
      </c>
      <c r="AI42" s="33">
        <f t="shared" si="89"/>
        <v>0</v>
      </c>
      <c r="AJ42" s="25"/>
      <c r="AK42" s="33">
        <f t="shared" si="90"/>
        <v>0</v>
      </c>
      <c r="AL42" s="30">
        <f t="shared" si="91"/>
        <v>0</v>
      </c>
      <c r="AM42" s="30">
        <f t="shared" si="92"/>
        <v>0</v>
      </c>
      <c r="AN42" s="30">
        <f t="shared" si="93"/>
        <v>0</v>
      </c>
      <c r="AO42" s="29">
        <f t="shared" si="94"/>
        <v>0</v>
      </c>
      <c r="AP42" s="68" t="e">
        <f t="shared" si="95"/>
        <v>#DIV/0!</v>
      </c>
      <c r="AQ42" s="79"/>
      <c r="AR42" s="48"/>
      <c r="AS42" s="31">
        <f t="shared" si="96"/>
        <v>0</v>
      </c>
      <c r="AT42" s="30">
        <f t="shared" si="97"/>
        <v>0</v>
      </c>
      <c r="AU42" s="29">
        <f t="shared" si="98"/>
        <v>0</v>
      </c>
      <c r="AV42" s="32">
        <f t="shared" si="99"/>
        <v>0</v>
      </c>
      <c r="AW42" s="30">
        <f t="shared" si="100"/>
        <v>0</v>
      </c>
      <c r="AX42" s="30" t="e">
        <f t="shared" ref="AX42" si="197">J42/AW42*3600</f>
        <v>#DIV/0!</v>
      </c>
      <c r="AY42" s="33">
        <f t="shared" si="102"/>
        <v>0</v>
      </c>
      <c r="AZ42" s="23"/>
      <c r="BA42" s="33">
        <f t="shared" si="103"/>
        <v>0</v>
      </c>
      <c r="BB42" s="30">
        <f t="shared" si="104"/>
        <v>0</v>
      </c>
      <c r="BC42" s="30">
        <f t="shared" si="105"/>
        <v>0</v>
      </c>
      <c r="BD42" s="30">
        <f t="shared" si="106"/>
        <v>0</v>
      </c>
      <c r="BE42" s="29">
        <f t="shared" si="107"/>
        <v>0</v>
      </c>
      <c r="BF42" s="68" t="e">
        <f t="shared" ref="BF42" si="198">J42/BE42*3600</f>
        <v>#DIV/0!</v>
      </c>
      <c r="BG42" s="76"/>
      <c r="BH42" s="25"/>
      <c r="BI42" s="31">
        <f t="shared" si="109"/>
        <v>0</v>
      </c>
      <c r="BJ42" s="30">
        <f t="shared" si="110"/>
        <v>0</v>
      </c>
      <c r="BK42" s="29">
        <f t="shared" si="111"/>
        <v>0</v>
      </c>
      <c r="BL42" s="32">
        <f t="shared" si="112"/>
        <v>0</v>
      </c>
      <c r="BM42" s="30">
        <f t="shared" si="113"/>
        <v>0</v>
      </c>
      <c r="BN42" s="30" t="e">
        <f t="shared" ref="BN42" si="199">J41/BM42*3600</f>
        <v>#DIV/0!</v>
      </c>
      <c r="BO42" s="33">
        <f t="shared" si="115"/>
        <v>0</v>
      </c>
      <c r="BP42" s="25"/>
      <c r="BQ42" s="33">
        <f t="shared" si="116"/>
        <v>0</v>
      </c>
      <c r="BR42" s="30">
        <f t="shared" si="117"/>
        <v>0</v>
      </c>
      <c r="BS42" s="30">
        <f t="shared" si="118"/>
        <v>0</v>
      </c>
      <c r="BT42" s="30">
        <f t="shared" si="119"/>
        <v>0</v>
      </c>
      <c r="BU42" s="29">
        <f t="shared" si="120"/>
        <v>0</v>
      </c>
      <c r="BV42" s="68" t="e">
        <f t="shared" si="121"/>
        <v>#DIV/0!</v>
      </c>
      <c r="BW42" s="85"/>
      <c r="BX42" s="41">
        <f t="shared" ref="BX42" si="200">BI42+AY42+AS42+AI42+AC42+S42+M42</f>
        <v>0</v>
      </c>
      <c r="BY42" s="51" t="e">
        <f t="shared" si="123"/>
        <v>#DIV/0!</v>
      </c>
      <c r="BZ42" s="84"/>
    </row>
    <row r="43" spans="1:78" ht="15.6" x14ac:dyDescent="0.3">
      <c r="A43" s="54"/>
      <c r="B43" s="26"/>
      <c r="C43" s="26"/>
      <c r="D43" s="22"/>
      <c r="E43" s="26"/>
      <c r="F43" s="26"/>
      <c r="G43" s="22"/>
      <c r="H43" s="27"/>
      <c r="I43" s="27"/>
      <c r="J43" s="70"/>
      <c r="K43" s="69"/>
      <c r="L43" s="38"/>
      <c r="M43" s="31">
        <f t="shared" si="70"/>
        <v>0</v>
      </c>
      <c r="N43" s="30">
        <f t="shared" si="71"/>
        <v>0</v>
      </c>
      <c r="O43" s="29">
        <f t="shared" si="72"/>
        <v>0</v>
      </c>
      <c r="P43" s="32">
        <f t="shared" si="73"/>
        <v>0</v>
      </c>
      <c r="Q43" s="30">
        <f t="shared" si="74"/>
        <v>0</v>
      </c>
      <c r="R43" s="30" t="e">
        <f t="shared" si="75"/>
        <v>#DIV/0!</v>
      </c>
      <c r="S43" s="33">
        <f t="shared" si="76"/>
        <v>0</v>
      </c>
      <c r="T43" s="38"/>
      <c r="U43" s="33">
        <f t="shared" si="77"/>
        <v>0</v>
      </c>
      <c r="V43" s="30">
        <f t="shared" si="78"/>
        <v>0</v>
      </c>
      <c r="W43" s="30">
        <f t="shared" si="79"/>
        <v>0</v>
      </c>
      <c r="X43" s="30">
        <f t="shared" si="80"/>
        <v>0</v>
      </c>
      <c r="Y43" s="29">
        <f t="shared" si="81"/>
        <v>0</v>
      </c>
      <c r="Z43" s="68" t="e">
        <f t="shared" si="82"/>
        <v>#DIV/0!</v>
      </c>
      <c r="AA43" s="94"/>
      <c r="AB43" s="50"/>
      <c r="AC43" s="31">
        <f t="shared" si="83"/>
        <v>0</v>
      </c>
      <c r="AD43" s="30">
        <f t="shared" si="84"/>
        <v>0</v>
      </c>
      <c r="AE43" s="29">
        <f t="shared" si="85"/>
        <v>0</v>
      </c>
      <c r="AF43" s="32">
        <f t="shared" si="86"/>
        <v>0</v>
      </c>
      <c r="AG43" s="30">
        <f t="shared" si="87"/>
        <v>0</v>
      </c>
      <c r="AH43" s="30" t="e">
        <f t="shared" si="88"/>
        <v>#DIV/0!</v>
      </c>
      <c r="AI43" s="33">
        <f t="shared" si="89"/>
        <v>0</v>
      </c>
      <c r="AJ43" s="25"/>
      <c r="AK43" s="33">
        <f t="shared" si="90"/>
        <v>0</v>
      </c>
      <c r="AL43" s="30">
        <f t="shared" si="91"/>
        <v>0</v>
      </c>
      <c r="AM43" s="30">
        <f t="shared" si="92"/>
        <v>0</v>
      </c>
      <c r="AN43" s="30">
        <f t="shared" si="93"/>
        <v>0</v>
      </c>
      <c r="AO43" s="29">
        <f t="shared" si="94"/>
        <v>0</v>
      </c>
      <c r="AP43" s="68" t="e">
        <f t="shared" si="95"/>
        <v>#DIV/0!</v>
      </c>
      <c r="AQ43" s="79"/>
      <c r="AR43" s="48"/>
      <c r="AS43" s="31">
        <f t="shared" si="96"/>
        <v>0</v>
      </c>
      <c r="AT43" s="30">
        <f t="shared" si="97"/>
        <v>0</v>
      </c>
      <c r="AU43" s="29">
        <f t="shared" si="98"/>
        <v>0</v>
      </c>
      <c r="AV43" s="32">
        <f t="shared" si="99"/>
        <v>0</v>
      </c>
      <c r="AW43" s="30">
        <f t="shared" si="100"/>
        <v>0</v>
      </c>
      <c r="AX43" s="30" t="e">
        <f t="shared" ref="AX43" si="201">I43/AW43*3600</f>
        <v>#DIV/0!</v>
      </c>
      <c r="AY43" s="33">
        <f t="shared" si="102"/>
        <v>0</v>
      </c>
      <c r="AZ43" s="23"/>
      <c r="BA43" s="33">
        <f t="shared" si="103"/>
        <v>0</v>
      </c>
      <c r="BB43" s="30">
        <f t="shared" si="104"/>
        <v>0</v>
      </c>
      <c r="BC43" s="30">
        <f t="shared" si="105"/>
        <v>0</v>
      </c>
      <c r="BD43" s="30">
        <f t="shared" si="106"/>
        <v>0</v>
      </c>
      <c r="BE43" s="29">
        <f t="shared" si="107"/>
        <v>0</v>
      </c>
      <c r="BF43" s="68" t="e">
        <f t="shared" ref="BF43" si="202">I43/BE43*3600</f>
        <v>#DIV/0!</v>
      </c>
      <c r="BG43" s="79"/>
      <c r="BH43" s="23"/>
      <c r="BI43" s="31">
        <f t="shared" si="109"/>
        <v>0</v>
      </c>
      <c r="BJ43" s="30">
        <f t="shared" si="110"/>
        <v>0</v>
      </c>
      <c r="BK43" s="29">
        <f t="shared" si="111"/>
        <v>0</v>
      </c>
      <c r="BL43" s="32">
        <f t="shared" si="112"/>
        <v>0</v>
      </c>
      <c r="BM43" s="30">
        <f t="shared" si="113"/>
        <v>0</v>
      </c>
      <c r="BN43" s="30" t="e">
        <f t="shared" ref="BN43" si="203">J43/BM43*3600</f>
        <v>#DIV/0!</v>
      </c>
      <c r="BO43" s="33">
        <f t="shared" si="115"/>
        <v>0</v>
      </c>
      <c r="BP43" s="25"/>
      <c r="BQ43" s="33">
        <f t="shared" si="116"/>
        <v>0</v>
      </c>
      <c r="BR43" s="30">
        <f t="shared" si="117"/>
        <v>0</v>
      </c>
      <c r="BS43" s="30">
        <f t="shared" si="118"/>
        <v>0</v>
      </c>
      <c r="BT43" s="30">
        <f t="shared" si="119"/>
        <v>0</v>
      </c>
      <c r="BU43" s="29">
        <f t="shared" si="120"/>
        <v>0</v>
      </c>
      <c r="BV43" s="68" t="e">
        <f t="shared" si="121"/>
        <v>#DIV/0!</v>
      </c>
      <c r="BW43" s="85"/>
      <c r="BX43" s="41">
        <v>0.5</v>
      </c>
      <c r="BY43" s="51">
        <f t="shared" si="123"/>
        <v>0</v>
      </c>
      <c r="BZ43" s="84"/>
    </row>
    <row r="44" spans="1:78" ht="15.6" x14ac:dyDescent="0.3">
      <c r="A44" s="54"/>
      <c r="B44" s="21"/>
      <c r="C44" s="21"/>
      <c r="D44" s="21"/>
      <c r="E44" s="21"/>
      <c r="F44" s="21"/>
      <c r="G44" s="22"/>
      <c r="H44" s="22"/>
      <c r="I44" s="22"/>
      <c r="J44" s="64"/>
      <c r="K44" s="69"/>
      <c r="L44" s="37"/>
      <c r="M44" s="31">
        <f t="shared" si="70"/>
        <v>0</v>
      </c>
      <c r="N44" s="30">
        <f t="shared" si="71"/>
        <v>0</v>
      </c>
      <c r="O44" s="29">
        <f t="shared" si="72"/>
        <v>0</v>
      </c>
      <c r="P44" s="32">
        <f t="shared" si="73"/>
        <v>0</v>
      </c>
      <c r="Q44" s="30">
        <f t="shared" si="74"/>
        <v>0</v>
      </c>
      <c r="R44" s="30" t="e">
        <f t="shared" si="75"/>
        <v>#DIV/0!</v>
      </c>
      <c r="S44" s="33">
        <f t="shared" si="76"/>
        <v>0</v>
      </c>
      <c r="T44" s="38"/>
      <c r="U44" s="33">
        <f t="shared" si="77"/>
        <v>0</v>
      </c>
      <c r="V44" s="30">
        <f t="shared" si="78"/>
        <v>0</v>
      </c>
      <c r="W44" s="30">
        <f t="shared" si="79"/>
        <v>0</v>
      </c>
      <c r="X44" s="30">
        <f t="shared" si="80"/>
        <v>0</v>
      </c>
      <c r="Y44" s="29">
        <f t="shared" si="81"/>
        <v>0</v>
      </c>
      <c r="Z44" s="68" t="e">
        <f t="shared" si="82"/>
        <v>#DIV/0!</v>
      </c>
      <c r="AA44" s="94"/>
      <c r="AB44" s="50"/>
      <c r="AC44" s="31">
        <f t="shared" si="83"/>
        <v>0</v>
      </c>
      <c r="AD44" s="30">
        <f t="shared" si="84"/>
        <v>0</v>
      </c>
      <c r="AE44" s="29">
        <f t="shared" si="85"/>
        <v>0</v>
      </c>
      <c r="AF44" s="32">
        <f t="shared" si="86"/>
        <v>0</v>
      </c>
      <c r="AG44" s="30">
        <f t="shared" si="87"/>
        <v>0</v>
      </c>
      <c r="AH44" s="30" t="e">
        <f t="shared" si="88"/>
        <v>#DIV/0!</v>
      </c>
      <c r="AI44" s="33">
        <f t="shared" si="89"/>
        <v>0</v>
      </c>
      <c r="AJ44" s="25"/>
      <c r="AK44" s="33">
        <f t="shared" si="90"/>
        <v>0</v>
      </c>
      <c r="AL44" s="30">
        <f t="shared" si="91"/>
        <v>0</v>
      </c>
      <c r="AM44" s="30">
        <f t="shared" si="92"/>
        <v>0</v>
      </c>
      <c r="AN44" s="30">
        <f t="shared" si="93"/>
        <v>0</v>
      </c>
      <c r="AO44" s="29">
        <f t="shared" si="94"/>
        <v>0</v>
      </c>
      <c r="AP44" s="68" t="e">
        <f t="shared" si="95"/>
        <v>#DIV/0!</v>
      </c>
      <c r="AQ44" s="79"/>
      <c r="AR44" s="48"/>
      <c r="AS44" s="31">
        <f t="shared" si="96"/>
        <v>0</v>
      </c>
      <c r="AT44" s="30">
        <f t="shared" si="97"/>
        <v>0</v>
      </c>
      <c r="AU44" s="29">
        <f t="shared" si="98"/>
        <v>0</v>
      </c>
      <c r="AV44" s="32">
        <f t="shared" si="99"/>
        <v>0</v>
      </c>
      <c r="AW44" s="30">
        <f t="shared" si="100"/>
        <v>0</v>
      </c>
      <c r="AX44" s="30" t="e">
        <f t="shared" ref="AX44" si="204">J44/AW44*3600</f>
        <v>#DIV/0!</v>
      </c>
      <c r="AY44" s="33">
        <f t="shared" si="102"/>
        <v>0</v>
      </c>
      <c r="AZ44" s="23"/>
      <c r="BA44" s="33">
        <f t="shared" si="103"/>
        <v>0</v>
      </c>
      <c r="BB44" s="30">
        <f t="shared" si="104"/>
        <v>0</v>
      </c>
      <c r="BC44" s="30">
        <f t="shared" si="105"/>
        <v>0</v>
      </c>
      <c r="BD44" s="30">
        <f t="shared" si="106"/>
        <v>0</v>
      </c>
      <c r="BE44" s="29">
        <f t="shared" si="107"/>
        <v>0</v>
      </c>
      <c r="BF44" s="68" t="e">
        <f t="shared" ref="BF44" si="205">J44/BE44*3600</f>
        <v>#DIV/0!</v>
      </c>
      <c r="BG44" s="76"/>
      <c r="BH44" s="25"/>
      <c r="BI44" s="31">
        <f t="shared" si="109"/>
        <v>0</v>
      </c>
      <c r="BJ44" s="30">
        <f t="shared" si="110"/>
        <v>0</v>
      </c>
      <c r="BK44" s="29">
        <f t="shared" si="111"/>
        <v>0</v>
      </c>
      <c r="BL44" s="32">
        <f t="shared" si="112"/>
        <v>0</v>
      </c>
      <c r="BM44" s="30">
        <f t="shared" si="113"/>
        <v>0</v>
      </c>
      <c r="BN44" s="30" t="e">
        <f t="shared" ref="BN44" si="206">J43/BM44*3600</f>
        <v>#DIV/0!</v>
      </c>
      <c r="BO44" s="33">
        <f t="shared" si="115"/>
        <v>0</v>
      </c>
      <c r="BP44" s="25"/>
      <c r="BQ44" s="33">
        <f t="shared" si="116"/>
        <v>0</v>
      </c>
      <c r="BR44" s="30">
        <f t="shared" si="117"/>
        <v>0</v>
      </c>
      <c r="BS44" s="30">
        <f t="shared" si="118"/>
        <v>0</v>
      </c>
      <c r="BT44" s="30">
        <f t="shared" si="119"/>
        <v>0</v>
      </c>
      <c r="BU44" s="29">
        <f t="shared" si="120"/>
        <v>0</v>
      </c>
      <c r="BV44" s="68" t="e">
        <f t="shared" si="121"/>
        <v>#DIV/0!</v>
      </c>
      <c r="BW44" s="85"/>
      <c r="BX44" s="41">
        <f t="shared" ref="BX44" si="207">BI44+AY44+AS44+AI44+AC44+S44+M44</f>
        <v>0</v>
      </c>
      <c r="BY44" s="51" t="e">
        <f t="shared" si="123"/>
        <v>#DIV/0!</v>
      </c>
      <c r="BZ44" s="84"/>
    </row>
    <row r="45" spans="1:78" ht="15.6" x14ac:dyDescent="0.3">
      <c r="A45" s="54"/>
      <c r="B45" s="26"/>
      <c r="C45" s="26"/>
      <c r="D45" s="22"/>
      <c r="E45" s="26"/>
      <c r="F45" s="26"/>
      <c r="G45" s="22"/>
      <c r="H45" s="27"/>
      <c r="I45" s="27"/>
      <c r="J45" s="70"/>
      <c r="K45" s="69"/>
      <c r="L45" s="38"/>
      <c r="M45" s="31">
        <f t="shared" si="70"/>
        <v>0</v>
      </c>
      <c r="N45" s="30">
        <f t="shared" si="71"/>
        <v>0</v>
      </c>
      <c r="O45" s="29">
        <f t="shared" si="72"/>
        <v>0</v>
      </c>
      <c r="P45" s="32">
        <f t="shared" si="73"/>
        <v>0</v>
      </c>
      <c r="Q45" s="30">
        <f t="shared" si="74"/>
        <v>0</v>
      </c>
      <c r="R45" s="30" t="e">
        <f t="shared" si="75"/>
        <v>#DIV/0!</v>
      </c>
      <c r="S45" s="33">
        <f t="shared" si="76"/>
        <v>0</v>
      </c>
      <c r="T45" s="38"/>
      <c r="U45" s="33">
        <f t="shared" si="77"/>
        <v>0</v>
      </c>
      <c r="V45" s="30">
        <f t="shared" si="78"/>
        <v>0</v>
      </c>
      <c r="W45" s="30">
        <f t="shared" si="79"/>
        <v>0</v>
      </c>
      <c r="X45" s="30">
        <f t="shared" si="80"/>
        <v>0</v>
      </c>
      <c r="Y45" s="29">
        <f t="shared" si="81"/>
        <v>0</v>
      </c>
      <c r="Z45" s="68" t="e">
        <f t="shared" si="82"/>
        <v>#DIV/0!</v>
      </c>
      <c r="AA45" s="94"/>
      <c r="AB45" s="50"/>
      <c r="AC45" s="31">
        <f t="shared" si="83"/>
        <v>0</v>
      </c>
      <c r="AD45" s="30">
        <f t="shared" si="84"/>
        <v>0</v>
      </c>
      <c r="AE45" s="29">
        <f t="shared" si="85"/>
        <v>0</v>
      </c>
      <c r="AF45" s="32">
        <f t="shared" si="86"/>
        <v>0</v>
      </c>
      <c r="AG45" s="30">
        <f t="shared" si="87"/>
        <v>0</v>
      </c>
      <c r="AH45" s="30" t="e">
        <f t="shared" si="88"/>
        <v>#DIV/0!</v>
      </c>
      <c r="AI45" s="33">
        <f t="shared" si="89"/>
        <v>0</v>
      </c>
      <c r="AJ45" s="25"/>
      <c r="AK45" s="33">
        <f t="shared" si="90"/>
        <v>0</v>
      </c>
      <c r="AL45" s="30">
        <f t="shared" si="91"/>
        <v>0</v>
      </c>
      <c r="AM45" s="30">
        <f t="shared" si="92"/>
        <v>0</v>
      </c>
      <c r="AN45" s="30">
        <f t="shared" si="93"/>
        <v>0</v>
      </c>
      <c r="AO45" s="29">
        <f t="shared" si="94"/>
        <v>0</v>
      </c>
      <c r="AP45" s="68" t="e">
        <f t="shared" si="95"/>
        <v>#DIV/0!</v>
      </c>
      <c r="AQ45" s="79"/>
      <c r="AR45" s="48"/>
      <c r="AS45" s="31">
        <f t="shared" si="96"/>
        <v>0</v>
      </c>
      <c r="AT45" s="30">
        <f t="shared" si="97"/>
        <v>0</v>
      </c>
      <c r="AU45" s="29">
        <f t="shared" si="98"/>
        <v>0</v>
      </c>
      <c r="AV45" s="32">
        <f t="shared" si="99"/>
        <v>0</v>
      </c>
      <c r="AW45" s="30">
        <f t="shared" si="100"/>
        <v>0</v>
      </c>
      <c r="AX45" s="30" t="e">
        <f t="shared" ref="AX45" si="208">I45/AW45*3600</f>
        <v>#DIV/0!</v>
      </c>
      <c r="AY45" s="33">
        <f t="shared" si="102"/>
        <v>0</v>
      </c>
      <c r="AZ45" s="23"/>
      <c r="BA45" s="33">
        <f t="shared" si="103"/>
        <v>0</v>
      </c>
      <c r="BB45" s="30">
        <f t="shared" si="104"/>
        <v>0</v>
      </c>
      <c r="BC45" s="30">
        <f t="shared" si="105"/>
        <v>0</v>
      </c>
      <c r="BD45" s="30">
        <f t="shared" si="106"/>
        <v>0</v>
      </c>
      <c r="BE45" s="29">
        <f t="shared" si="107"/>
        <v>0</v>
      </c>
      <c r="BF45" s="68" t="e">
        <f t="shared" ref="BF45" si="209">I45/BE45*3600</f>
        <v>#DIV/0!</v>
      </c>
      <c r="BG45" s="79"/>
      <c r="BH45" s="23"/>
      <c r="BI45" s="31">
        <f t="shared" si="109"/>
        <v>0</v>
      </c>
      <c r="BJ45" s="30">
        <f t="shared" si="110"/>
        <v>0</v>
      </c>
      <c r="BK45" s="29">
        <f t="shared" si="111"/>
        <v>0</v>
      </c>
      <c r="BL45" s="32">
        <f t="shared" si="112"/>
        <v>0</v>
      </c>
      <c r="BM45" s="30">
        <f t="shared" si="113"/>
        <v>0</v>
      </c>
      <c r="BN45" s="30" t="e">
        <f t="shared" ref="BN45" si="210">J45/BM45*3600</f>
        <v>#DIV/0!</v>
      </c>
      <c r="BO45" s="33">
        <f t="shared" si="115"/>
        <v>0</v>
      </c>
      <c r="BP45" s="25"/>
      <c r="BQ45" s="33">
        <f t="shared" si="116"/>
        <v>0</v>
      </c>
      <c r="BR45" s="30">
        <f t="shared" si="117"/>
        <v>0</v>
      </c>
      <c r="BS45" s="30">
        <f t="shared" si="118"/>
        <v>0</v>
      </c>
      <c r="BT45" s="30">
        <f t="shared" si="119"/>
        <v>0</v>
      </c>
      <c r="BU45" s="29">
        <f t="shared" si="120"/>
        <v>0</v>
      </c>
      <c r="BV45" s="68" t="e">
        <f t="shared" si="121"/>
        <v>#DIV/0!</v>
      </c>
      <c r="BW45" s="85"/>
      <c r="BX45" s="41">
        <v>0.54166666666666696</v>
      </c>
      <c r="BY45" s="51">
        <f t="shared" si="123"/>
        <v>0</v>
      </c>
      <c r="BZ45" s="84"/>
    </row>
    <row r="46" spans="1:78" ht="15.6" x14ac:dyDescent="0.3">
      <c r="A46" s="54"/>
      <c r="B46" s="21"/>
      <c r="C46" s="21"/>
      <c r="D46" s="21"/>
      <c r="E46" s="21"/>
      <c r="F46" s="21"/>
      <c r="G46" s="22"/>
      <c r="H46" s="22"/>
      <c r="I46" s="22"/>
      <c r="J46" s="64"/>
      <c r="K46" s="69"/>
      <c r="L46" s="37"/>
      <c r="M46" s="31">
        <f t="shared" si="70"/>
        <v>0</v>
      </c>
      <c r="N46" s="30">
        <f t="shared" si="71"/>
        <v>0</v>
      </c>
      <c r="O46" s="29">
        <f t="shared" si="72"/>
        <v>0</v>
      </c>
      <c r="P46" s="32">
        <f t="shared" si="73"/>
        <v>0</v>
      </c>
      <c r="Q46" s="30">
        <f t="shared" si="74"/>
        <v>0</v>
      </c>
      <c r="R46" s="30" t="e">
        <f t="shared" si="75"/>
        <v>#DIV/0!</v>
      </c>
      <c r="S46" s="33">
        <f t="shared" si="76"/>
        <v>0</v>
      </c>
      <c r="T46" s="38"/>
      <c r="U46" s="33">
        <f t="shared" si="77"/>
        <v>0</v>
      </c>
      <c r="V46" s="30">
        <f t="shared" si="78"/>
        <v>0</v>
      </c>
      <c r="W46" s="30">
        <f t="shared" si="79"/>
        <v>0</v>
      </c>
      <c r="X46" s="30">
        <f t="shared" si="80"/>
        <v>0</v>
      </c>
      <c r="Y46" s="29">
        <f t="shared" si="81"/>
        <v>0</v>
      </c>
      <c r="Z46" s="68" t="e">
        <f t="shared" si="82"/>
        <v>#DIV/0!</v>
      </c>
      <c r="AA46" s="94"/>
      <c r="AB46" s="50"/>
      <c r="AC46" s="31">
        <f t="shared" si="83"/>
        <v>0</v>
      </c>
      <c r="AD46" s="30">
        <f t="shared" si="84"/>
        <v>0</v>
      </c>
      <c r="AE46" s="29">
        <f t="shared" si="85"/>
        <v>0</v>
      </c>
      <c r="AF46" s="32">
        <f t="shared" si="86"/>
        <v>0</v>
      </c>
      <c r="AG46" s="30">
        <f t="shared" si="87"/>
        <v>0</v>
      </c>
      <c r="AH46" s="30" t="e">
        <f t="shared" si="88"/>
        <v>#DIV/0!</v>
      </c>
      <c r="AI46" s="33">
        <f t="shared" si="89"/>
        <v>0</v>
      </c>
      <c r="AJ46" s="25"/>
      <c r="AK46" s="33">
        <f t="shared" si="90"/>
        <v>0</v>
      </c>
      <c r="AL46" s="30">
        <f t="shared" si="91"/>
        <v>0</v>
      </c>
      <c r="AM46" s="30">
        <f t="shared" si="92"/>
        <v>0</v>
      </c>
      <c r="AN46" s="30">
        <f t="shared" si="93"/>
        <v>0</v>
      </c>
      <c r="AO46" s="29">
        <f t="shared" si="94"/>
        <v>0</v>
      </c>
      <c r="AP46" s="68" t="e">
        <f t="shared" si="95"/>
        <v>#DIV/0!</v>
      </c>
      <c r="AQ46" s="79"/>
      <c r="AR46" s="48"/>
      <c r="AS46" s="31">
        <f t="shared" si="96"/>
        <v>0</v>
      </c>
      <c r="AT46" s="30">
        <f t="shared" si="97"/>
        <v>0</v>
      </c>
      <c r="AU46" s="29">
        <f t="shared" si="98"/>
        <v>0</v>
      </c>
      <c r="AV46" s="32">
        <f t="shared" si="99"/>
        <v>0</v>
      </c>
      <c r="AW46" s="30">
        <f t="shared" si="100"/>
        <v>0</v>
      </c>
      <c r="AX46" s="30" t="e">
        <f t="shared" ref="AX46" si="211">J46/AW46*3600</f>
        <v>#DIV/0!</v>
      </c>
      <c r="AY46" s="33">
        <f t="shared" si="102"/>
        <v>0</v>
      </c>
      <c r="AZ46" s="23"/>
      <c r="BA46" s="33">
        <f t="shared" si="103"/>
        <v>0</v>
      </c>
      <c r="BB46" s="30">
        <f t="shared" si="104"/>
        <v>0</v>
      </c>
      <c r="BC46" s="30">
        <f t="shared" si="105"/>
        <v>0</v>
      </c>
      <c r="BD46" s="30">
        <f t="shared" si="106"/>
        <v>0</v>
      </c>
      <c r="BE46" s="29">
        <f t="shared" si="107"/>
        <v>0</v>
      </c>
      <c r="BF46" s="68" t="e">
        <f t="shared" ref="BF46" si="212">J46/BE46*3600</f>
        <v>#DIV/0!</v>
      </c>
      <c r="BG46" s="76"/>
      <c r="BH46" s="25"/>
      <c r="BI46" s="31">
        <f t="shared" si="109"/>
        <v>0</v>
      </c>
      <c r="BJ46" s="30">
        <f t="shared" si="110"/>
        <v>0</v>
      </c>
      <c r="BK46" s="29">
        <f t="shared" si="111"/>
        <v>0</v>
      </c>
      <c r="BL46" s="32">
        <f t="shared" si="112"/>
        <v>0</v>
      </c>
      <c r="BM46" s="30">
        <f t="shared" si="113"/>
        <v>0</v>
      </c>
      <c r="BN46" s="30" t="e">
        <f t="shared" ref="BN46" si="213">J45/BM46*3600</f>
        <v>#DIV/0!</v>
      </c>
      <c r="BO46" s="33">
        <f t="shared" si="115"/>
        <v>0</v>
      </c>
      <c r="BP46" s="25"/>
      <c r="BQ46" s="33">
        <f t="shared" si="116"/>
        <v>0</v>
      </c>
      <c r="BR46" s="30">
        <f t="shared" si="117"/>
        <v>0</v>
      </c>
      <c r="BS46" s="30">
        <f t="shared" si="118"/>
        <v>0</v>
      </c>
      <c r="BT46" s="30">
        <f t="shared" si="119"/>
        <v>0</v>
      </c>
      <c r="BU46" s="29">
        <f t="shared" si="120"/>
        <v>0</v>
      </c>
      <c r="BV46" s="68" t="e">
        <f t="shared" si="121"/>
        <v>#DIV/0!</v>
      </c>
      <c r="BW46" s="85"/>
      <c r="BX46" s="41">
        <f t="shared" ref="BX46" si="214">BI46+AY46+AS46+AI46+AC46+S46+M46</f>
        <v>0</v>
      </c>
      <c r="BY46" s="51" t="e">
        <f t="shared" si="123"/>
        <v>#DIV/0!</v>
      </c>
      <c r="BZ46" s="84"/>
    </row>
    <row r="47" spans="1:78" ht="15.6" x14ac:dyDescent="0.3">
      <c r="A47" s="54"/>
      <c r="B47" s="26"/>
      <c r="C47" s="26"/>
      <c r="D47" s="22"/>
      <c r="E47" s="26"/>
      <c r="F47" s="26"/>
      <c r="G47" s="22"/>
      <c r="H47" s="27"/>
      <c r="I47" s="27"/>
      <c r="J47" s="70"/>
      <c r="K47" s="69"/>
      <c r="L47" s="38"/>
      <c r="M47" s="31">
        <f t="shared" si="70"/>
        <v>0</v>
      </c>
      <c r="N47" s="30">
        <f t="shared" si="71"/>
        <v>0</v>
      </c>
      <c r="O47" s="29">
        <f t="shared" si="72"/>
        <v>0</v>
      </c>
      <c r="P47" s="32">
        <f t="shared" si="73"/>
        <v>0</v>
      </c>
      <c r="Q47" s="30">
        <f t="shared" si="74"/>
        <v>0</v>
      </c>
      <c r="R47" s="30" t="e">
        <f t="shared" si="75"/>
        <v>#DIV/0!</v>
      </c>
      <c r="S47" s="33">
        <f t="shared" si="76"/>
        <v>0</v>
      </c>
      <c r="T47" s="38"/>
      <c r="U47" s="33">
        <f t="shared" si="77"/>
        <v>0</v>
      </c>
      <c r="V47" s="30">
        <f t="shared" si="78"/>
        <v>0</v>
      </c>
      <c r="W47" s="30">
        <f t="shared" si="79"/>
        <v>0</v>
      </c>
      <c r="X47" s="30">
        <f t="shared" si="80"/>
        <v>0</v>
      </c>
      <c r="Y47" s="29">
        <f t="shared" si="81"/>
        <v>0</v>
      </c>
      <c r="Z47" s="68" t="e">
        <f t="shared" si="82"/>
        <v>#DIV/0!</v>
      </c>
      <c r="AA47" s="94"/>
      <c r="AB47" s="50"/>
      <c r="AC47" s="31">
        <f t="shared" si="83"/>
        <v>0</v>
      </c>
      <c r="AD47" s="30">
        <f t="shared" si="84"/>
        <v>0</v>
      </c>
      <c r="AE47" s="29">
        <f t="shared" si="85"/>
        <v>0</v>
      </c>
      <c r="AF47" s="32">
        <f t="shared" si="86"/>
        <v>0</v>
      </c>
      <c r="AG47" s="30">
        <f t="shared" si="87"/>
        <v>0</v>
      </c>
      <c r="AH47" s="30" t="e">
        <f t="shared" si="88"/>
        <v>#DIV/0!</v>
      </c>
      <c r="AI47" s="33">
        <f t="shared" si="89"/>
        <v>0</v>
      </c>
      <c r="AJ47" s="25"/>
      <c r="AK47" s="33">
        <f t="shared" si="90"/>
        <v>0</v>
      </c>
      <c r="AL47" s="30">
        <f t="shared" si="91"/>
        <v>0</v>
      </c>
      <c r="AM47" s="30">
        <f t="shared" si="92"/>
        <v>0</v>
      </c>
      <c r="AN47" s="30">
        <f t="shared" si="93"/>
        <v>0</v>
      </c>
      <c r="AO47" s="29">
        <f t="shared" si="94"/>
        <v>0</v>
      </c>
      <c r="AP47" s="68" t="e">
        <f t="shared" si="95"/>
        <v>#DIV/0!</v>
      </c>
      <c r="AQ47" s="79"/>
      <c r="AR47" s="48"/>
      <c r="AS47" s="31">
        <f t="shared" si="96"/>
        <v>0</v>
      </c>
      <c r="AT47" s="30">
        <f t="shared" si="97"/>
        <v>0</v>
      </c>
      <c r="AU47" s="29">
        <f t="shared" si="98"/>
        <v>0</v>
      </c>
      <c r="AV47" s="32">
        <f t="shared" si="99"/>
        <v>0</v>
      </c>
      <c r="AW47" s="30">
        <f t="shared" si="100"/>
        <v>0</v>
      </c>
      <c r="AX47" s="30" t="e">
        <f t="shared" ref="AX47" si="215">I47/AW47*3600</f>
        <v>#DIV/0!</v>
      </c>
      <c r="AY47" s="33">
        <f t="shared" si="102"/>
        <v>0</v>
      </c>
      <c r="AZ47" s="23"/>
      <c r="BA47" s="33">
        <f t="shared" si="103"/>
        <v>0</v>
      </c>
      <c r="BB47" s="30">
        <f t="shared" si="104"/>
        <v>0</v>
      </c>
      <c r="BC47" s="30">
        <f t="shared" si="105"/>
        <v>0</v>
      </c>
      <c r="BD47" s="30">
        <f t="shared" si="106"/>
        <v>0</v>
      </c>
      <c r="BE47" s="29">
        <f t="shared" si="107"/>
        <v>0</v>
      </c>
      <c r="BF47" s="68" t="e">
        <f t="shared" ref="BF47" si="216">I47/BE47*3600</f>
        <v>#DIV/0!</v>
      </c>
      <c r="BG47" s="79"/>
      <c r="BH47" s="23"/>
      <c r="BI47" s="31">
        <f t="shared" si="109"/>
        <v>0</v>
      </c>
      <c r="BJ47" s="30">
        <f t="shared" si="110"/>
        <v>0</v>
      </c>
      <c r="BK47" s="29">
        <f t="shared" si="111"/>
        <v>0</v>
      </c>
      <c r="BL47" s="32">
        <f t="shared" si="112"/>
        <v>0</v>
      </c>
      <c r="BM47" s="30">
        <f t="shared" si="113"/>
        <v>0</v>
      </c>
      <c r="BN47" s="30" t="e">
        <f t="shared" ref="BN47" si="217">J47/BM47*3600</f>
        <v>#DIV/0!</v>
      </c>
      <c r="BO47" s="33">
        <f t="shared" si="115"/>
        <v>0</v>
      </c>
      <c r="BP47" s="25"/>
      <c r="BQ47" s="33">
        <f t="shared" si="116"/>
        <v>0</v>
      </c>
      <c r="BR47" s="30">
        <f t="shared" si="117"/>
        <v>0</v>
      </c>
      <c r="BS47" s="30">
        <f t="shared" si="118"/>
        <v>0</v>
      </c>
      <c r="BT47" s="30">
        <f t="shared" si="119"/>
        <v>0</v>
      </c>
      <c r="BU47" s="29">
        <f t="shared" si="120"/>
        <v>0</v>
      </c>
      <c r="BV47" s="68" t="e">
        <f t="shared" si="121"/>
        <v>#DIV/0!</v>
      </c>
      <c r="BW47" s="85"/>
      <c r="BX47" s="41">
        <v>0.58333333333333304</v>
      </c>
      <c r="BY47" s="51">
        <f t="shared" si="123"/>
        <v>0</v>
      </c>
      <c r="BZ47" s="84"/>
    </row>
    <row r="48" spans="1:78" ht="15.6" x14ac:dyDescent="0.3">
      <c r="A48" s="54"/>
      <c r="B48" s="21"/>
      <c r="C48" s="21"/>
      <c r="D48" s="21"/>
      <c r="E48" s="21"/>
      <c r="F48" s="21"/>
      <c r="G48" s="22"/>
      <c r="H48" s="22"/>
      <c r="I48" s="22"/>
      <c r="J48" s="64"/>
      <c r="K48" s="69"/>
      <c r="L48" s="37"/>
      <c r="M48" s="31">
        <f t="shared" si="70"/>
        <v>0</v>
      </c>
      <c r="N48" s="30">
        <f t="shared" si="71"/>
        <v>0</v>
      </c>
      <c r="O48" s="29">
        <f t="shared" si="72"/>
        <v>0</v>
      </c>
      <c r="P48" s="32">
        <f t="shared" si="73"/>
        <v>0</v>
      </c>
      <c r="Q48" s="30">
        <f t="shared" si="74"/>
        <v>0</v>
      </c>
      <c r="R48" s="30" t="e">
        <f t="shared" si="75"/>
        <v>#DIV/0!</v>
      </c>
      <c r="S48" s="33">
        <f t="shared" si="76"/>
        <v>0</v>
      </c>
      <c r="T48" s="38"/>
      <c r="U48" s="33">
        <f t="shared" si="77"/>
        <v>0</v>
      </c>
      <c r="V48" s="30">
        <f t="shared" si="78"/>
        <v>0</v>
      </c>
      <c r="W48" s="30">
        <f t="shared" si="79"/>
        <v>0</v>
      </c>
      <c r="X48" s="30">
        <f t="shared" si="80"/>
        <v>0</v>
      </c>
      <c r="Y48" s="29">
        <f t="shared" si="81"/>
        <v>0</v>
      </c>
      <c r="Z48" s="68" t="e">
        <f t="shared" si="82"/>
        <v>#DIV/0!</v>
      </c>
      <c r="AA48" s="94"/>
      <c r="AB48" s="50"/>
      <c r="AC48" s="31">
        <f t="shared" si="83"/>
        <v>0</v>
      </c>
      <c r="AD48" s="30">
        <f t="shared" si="84"/>
        <v>0</v>
      </c>
      <c r="AE48" s="29">
        <f t="shared" si="85"/>
        <v>0</v>
      </c>
      <c r="AF48" s="32">
        <f t="shared" si="86"/>
        <v>0</v>
      </c>
      <c r="AG48" s="30">
        <f t="shared" si="87"/>
        <v>0</v>
      </c>
      <c r="AH48" s="30" t="e">
        <f t="shared" si="88"/>
        <v>#DIV/0!</v>
      </c>
      <c r="AI48" s="33">
        <f t="shared" si="89"/>
        <v>0</v>
      </c>
      <c r="AJ48" s="25"/>
      <c r="AK48" s="33">
        <f t="shared" si="90"/>
        <v>0</v>
      </c>
      <c r="AL48" s="30">
        <f t="shared" si="91"/>
        <v>0</v>
      </c>
      <c r="AM48" s="30">
        <f t="shared" si="92"/>
        <v>0</v>
      </c>
      <c r="AN48" s="30">
        <f t="shared" si="93"/>
        <v>0</v>
      </c>
      <c r="AO48" s="29">
        <f t="shared" si="94"/>
        <v>0</v>
      </c>
      <c r="AP48" s="68" t="e">
        <f t="shared" si="95"/>
        <v>#DIV/0!</v>
      </c>
      <c r="AQ48" s="79"/>
      <c r="AR48" s="48"/>
      <c r="AS48" s="31">
        <f t="shared" si="96"/>
        <v>0</v>
      </c>
      <c r="AT48" s="30">
        <f t="shared" si="97"/>
        <v>0</v>
      </c>
      <c r="AU48" s="29">
        <f t="shared" si="98"/>
        <v>0</v>
      </c>
      <c r="AV48" s="32">
        <f t="shared" si="99"/>
        <v>0</v>
      </c>
      <c r="AW48" s="30">
        <f t="shared" si="100"/>
        <v>0</v>
      </c>
      <c r="AX48" s="30" t="e">
        <f t="shared" ref="AX48" si="218">J48/AW48*3600</f>
        <v>#DIV/0!</v>
      </c>
      <c r="AY48" s="33">
        <f t="shared" si="102"/>
        <v>0</v>
      </c>
      <c r="AZ48" s="23"/>
      <c r="BA48" s="33">
        <f t="shared" si="103"/>
        <v>0</v>
      </c>
      <c r="BB48" s="30">
        <f t="shared" si="104"/>
        <v>0</v>
      </c>
      <c r="BC48" s="30">
        <f t="shared" si="105"/>
        <v>0</v>
      </c>
      <c r="BD48" s="30">
        <f t="shared" si="106"/>
        <v>0</v>
      </c>
      <c r="BE48" s="29">
        <f t="shared" si="107"/>
        <v>0</v>
      </c>
      <c r="BF48" s="68" t="e">
        <f t="shared" ref="BF48" si="219">J48/BE48*3600</f>
        <v>#DIV/0!</v>
      </c>
      <c r="BG48" s="76"/>
      <c r="BH48" s="25"/>
      <c r="BI48" s="31">
        <f t="shared" si="109"/>
        <v>0</v>
      </c>
      <c r="BJ48" s="30">
        <f t="shared" si="110"/>
        <v>0</v>
      </c>
      <c r="BK48" s="29">
        <f t="shared" si="111"/>
        <v>0</v>
      </c>
      <c r="BL48" s="32">
        <f t="shared" si="112"/>
        <v>0</v>
      </c>
      <c r="BM48" s="30">
        <f t="shared" si="113"/>
        <v>0</v>
      </c>
      <c r="BN48" s="30" t="e">
        <f t="shared" ref="BN48" si="220">J47/BM48*3600</f>
        <v>#DIV/0!</v>
      </c>
      <c r="BO48" s="33">
        <f t="shared" si="115"/>
        <v>0</v>
      </c>
      <c r="BP48" s="25"/>
      <c r="BQ48" s="33">
        <f t="shared" si="116"/>
        <v>0</v>
      </c>
      <c r="BR48" s="30">
        <f t="shared" si="117"/>
        <v>0</v>
      </c>
      <c r="BS48" s="30">
        <f t="shared" si="118"/>
        <v>0</v>
      </c>
      <c r="BT48" s="30">
        <f t="shared" si="119"/>
        <v>0</v>
      </c>
      <c r="BU48" s="29">
        <f t="shared" si="120"/>
        <v>0</v>
      </c>
      <c r="BV48" s="68" t="e">
        <f t="shared" si="121"/>
        <v>#DIV/0!</v>
      </c>
      <c r="BW48" s="85"/>
      <c r="BX48" s="41">
        <f t="shared" ref="BX48" si="221">BI48+AY48+AS48+AI48+AC48+S48+M48</f>
        <v>0</v>
      </c>
      <c r="BY48" s="51" t="e">
        <f t="shared" si="123"/>
        <v>#DIV/0!</v>
      </c>
      <c r="BZ48" s="84"/>
    </row>
    <row r="49" spans="1:78" ht="15.6" x14ac:dyDescent="0.3">
      <c r="A49" s="54"/>
      <c r="B49" s="26"/>
      <c r="C49" s="26"/>
      <c r="D49" s="22"/>
      <c r="E49" s="26"/>
      <c r="F49" s="26"/>
      <c r="G49" s="22"/>
      <c r="H49" s="27"/>
      <c r="I49" s="27"/>
      <c r="J49" s="70"/>
      <c r="K49" s="69"/>
      <c r="L49" s="38"/>
      <c r="M49" s="31">
        <f t="shared" si="70"/>
        <v>0</v>
      </c>
      <c r="N49" s="30">
        <f t="shared" si="71"/>
        <v>0</v>
      </c>
      <c r="O49" s="29">
        <f t="shared" si="72"/>
        <v>0</v>
      </c>
      <c r="P49" s="32">
        <f t="shared" si="73"/>
        <v>0</v>
      </c>
      <c r="Q49" s="30">
        <f t="shared" si="74"/>
        <v>0</v>
      </c>
      <c r="R49" s="30" t="e">
        <f t="shared" si="75"/>
        <v>#DIV/0!</v>
      </c>
      <c r="S49" s="33">
        <f t="shared" si="76"/>
        <v>0</v>
      </c>
      <c r="T49" s="38"/>
      <c r="U49" s="33">
        <f t="shared" si="77"/>
        <v>0</v>
      </c>
      <c r="V49" s="30">
        <f t="shared" si="78"/>
        <v>0</v>
      </c>
      <c r="W49" s="30">
        <f t="shared" si="79"/>
        <v>0</v>
      </c>
      <c r="X49" s="30">
        <f t="shared" si="80"/>
        <v>0</v>
      </c>
      <c r="Y49" s="29">
        <f t="shared" si="81"/>
        <v>0</v>
      </c>
      <c r="Z49" s="68" t="e">
        <f t="shared" si="82"/>
        <v>#DIV/0!</v>
      </c>
      <c r="AA49" s="94"/>
      <c r="AB49" s="50"/>
      <c r="AC49" s="31">
        <f t="shared" si="83"/>
        <v>0</v>
      </c>
      <c r="AD49" s="30">
        <f t="shared" si="84"/>
        <v>0</v>
      </c>
      <c r="AE49" s="29">
        <f t="shared" si="85"/>
        <v>0</v>
      </c>
      <c r="AF49" s="32">
        <f t="shared" si="86"/>
        <v>0</v>
      </c>
      <c r="AG49" s="30">
        <f t="shared" si="87"/>
        <v>0</v>
      </c>
      <c r="AH49" s="30" t="e">
        <f t="shared" si="88"/>
        <v>#DIV/0!</v>
      </c>
      <c r="AI49" s="33">
        <f t="shared" si="89"/>
        <v>0</v>
      </c>
      <c r="AJ49" s="25"/>
      <c r="AK49" s="33">
        <f t="shared" si="90"/>
        <v>0</v>
      </c>
      <c r="AL49" s="30">
        <f t="shared" si="91"/>
        <v>0</v>
      </c>
      <c r="AM49" s="30">
        <f t="shared" si="92"/>
        <v>0</v>
      </c>
      <c r="AN49" s="30">
        <f t="shared" si="93"/>
        <v>0</v>
      </c>
      <c r="AO49" s="29">
        <f t="shared" si="94"/>
        <v>0</v>
      </c>
      <c r="AP49" s="68" t="e">
        <f t="shared" si="95"/>
        <v>#DIV/0!</v>
      </c>
      <c r="AQ49" s="79"/>
      <c r="AR49" s="48"/>
      <c r="AS49" s="31">
        <f t="shared" si="96"/>
        <v>0</v>
      </c>
      <c r="AT49" s="30">
        <f t="shared" si="97"/>
        <v>0</v>
      </c>
      <c r="AU49" s="29">
        <f t="shared" si="98"/>
        <v>0</v>
      </c>
      <c r="AV49" s="32">
        <f t="shared" si="99"/>
        <v>0</v>
      </c>
      <c r="AW49" s="30">
        <f t="shared" si="100"/>
        <v>0</v>
      </c>
      <c r="AX49" s="30" t="e">
        <f t="shared" ref="AX49" si="222">I49/AW49*3600</f>
        <v>#DIV/0!</v>
      </c>
      <c r="AY49" s="33">
        <f t="shared" si="102"/>
        <v>0</v>
      </c>
      <c r="AZ49" s="23"/>
      <c r="BA49" s="33">
        <f t="shared" si="103"/>
        <v>0</v>
      </c>
      <c r="BB49" s="30">
        <f t="shared" si="104"/>
        <v>0</v>
      </c>
      <c r="BC49" s="30">
        <f t="shared" si="105"/>
        <v>0</v>
      </c>
      <c r="BD49" s="30">
        <f t="shared" si="106"/>
        <v>0</v>
      </c>
      <c r="BE49" s="29">
        <f t="shared" si="107"/>
        <v>0</v>
      </c>
      <c r="BF49" s="68" t="e">
        <f t="shared" ref="BF49" si="223">I49/BE49*3600</f>
        <v>#DIV/0!</v>
      </c>
      <c r="BG49" s="79"/>
      <c r="BH49" s="23"/>
      <c r="BI49" s="31">
        <f t="shared" si="109"/>
        <v>0</v>
      </c>
      <c r="BJ49" s="30">
        <f t="shared" si="110"/>
        <v>0</v>
      </c>
      <c r="BK49" s="29">
        <f t="shared" si="111"/>
        <v>0</v>
      </c>
      <c r="BL49" s="32">
        <f t="shared" si="112"/>
        <v>0</v>
      </c>
      <c r="BM49" s="30">
        <f t="shared" si="113"/>
        <v>0</v>
      </c>
      <c r="BN49" s="30" t="e">
        <f t="shared" ref="BN49" si="224">J49/BM49*3600</f>
        <v>#DIV/0!</v>
      </c>
      <c r="BO49" s="33">
        <f t="shared" si="115"/>
        <v>0</v>
      </c>
      <c r="BP49" s="25"/>
      <c r="BQ49" s="33">
        <f t="shared" si="116"/>
        <v>0</v>
      </c>
      <c r="BR49" s="30">
        <f t="shared" si="117"/>
        <v>0</v>
      </c>
      <c r="BS49" s="30">
        <f t="shared" si="118"/>
        <v>0</v>
      </c>
      <c r="BT49" s="30">
        <f t="shared" si="119"/>
        <v>0</v>
      </c>
      <c r="BU49" s="29">
        <f t="shared" si="120"/>
        <v>0</v>
      </c>
      <c r="BV49" s="68" t="e">
        <f t="shared" si="121"/>
        <v>#DIV/0!</v>
      </c>
      <c r="BW49" s="85"/>
      <c r="BX49" s="41">
        <v>0.625</v>
      </c>
      <c r="BY49" s="51">
        <f t="shared" si="123"/>
        <v>0</v>
      </c>
      <c r="BZ49" s="84"/>
    </row>
    <row r="50" spans="1:78" ht="15.6" x14ac:dyDescent="0.3">
      <c r="A50" s="54"/>
      <c r="B50" s="21"/>
      <c r="C50" s="21"/>
      <c r="D50" s="21"/>
      <c r="E50" s="21"/>
      <c r="F50" s="21"/>
      <c r="G50" s="22"/>
      <c r="H50" s="22"/>
      <c r="I50" s="22"/>
      <c r="J50" s="64"/>
      <c r="K50" s="69"/>
      <c r="L50" s="37"/>
      <c r="M50" s="31">
        <f t="shared" si="70"/>
        <v>0</v>
      </c>
      <c r="N50" s="30">
        <f t="shared" si="71"/>
        <v>0</v>
      </c>
      <c r="O50" s="29">
        <f t="shared" si="72"/>
        <v>0</v>
      </c>
      <c r="P50" s="32">
        <f t="shared" si="73"/>
        <v>0</v>
      </c>
      <c r="Q50" s="30">
        <f t="shared" si="74"/>
        <v>0</v>
      </c>
      <c r="R50" s="30" t="e">
        <f t="shared" si="75"/>
        <v>#DIV/0!</v>
      </c>
      <c r="S50" s="33">
        <f t="shared" si="76"/>
        <v>0</v>
      </c>
      <c r="T50" s="38"/>
      <c r="U50" s="33">
        <f t="shared" si="77"/>
        <v>0</v>
      </c>
      <c r="V50" s="30">
        <f t="shared" si="78"/>
        <v>0</v>
      </c>
      <c r="W50" s="30">
        <f t="shared" si="79"/>
        <v>0</v>
      </c>
      <c r="X50" s="30">
        <f t="shared" si="80"/>
        <v>0</v>
      </c>
      <c r="Y50" s="29">
        <f t="shared" si="81"/>
        <v>0</v>
      </c>
      <c r="Z50" s="68" t="e">
        <f t="shared" si="82"/>
        <v>#DIV/0!</v>
      </c>
      <c r="AA50" s="94"/>
      <c r="AB50" s="50"/>
      <c r="AC50" s="31">
        <f t="shared" si="83"/>
        <v>0</v>
      </c>
      <c r="AD50" s="30">
        <f t="shared" si="84"/>
        <v>0</v>
      </c>
      <c r="AE50" s="29">
        <f t="shared" si="85"/>
        <v>0</v>
      </c>
      <c r="AF50" s="32">
        <f t="shared" si="86"/>
        <v>0</v>
      </c>
      <c r="AG50" s="30">
        <f t="shared" si="87"/>
        <v>0</v>
      </c>
      <c r="AH50" s="30" t="e">
        <f t="shared" si="88"/>
        <v>#DIV/0!</v>
      </c>
      <c r="AI50" s="33">
        <f t="shared" si="89"/>
        <v>0</v>
      </c>
      <c r="AJ50" s="25"/>
      <c r="AK50" s="33">
        <f t="shared" si="90"/>
        <v>0</v>
      </c>
      <c r="AL50" s="30">
        <f t="shared" si="91"/>
        <v>0</v>
      </c>
      <c r="AM50" s="30">
        <f t="shared" si="92"/>
        <v>0</v>
      </c>
      <c r="AN50" s="30">
        <f t="shared" si="93"/>
        <v>0</v>
      </c>
      <c r="AO50" s="29">
        <f t="shared" si="94"/>
        <v>0</v>
      </c>
      <c r="AP50" s="68" t="e">
        <f t="shared" si="95"/>
        <v>#DIV/0!</v>
      </c>
      <c r="AQ50" s="79"/>
      <c r="AR50" s="48"/>
      <c r="AS50" s="31">
        <f t="shared" si="96"/>
        <v>0</v>
      </c>
      <c r="AT50" s="30">
        <f t="shared" si="97"/>
        <v>0</v>
      </c>
      <c r="AU50" s="29">
        <f t="shared" si="98"/>
        <v>0</v>
      </c>
      <c r="AV50" s="32">
        <f t="shared" si="99"/>
        <v>0</v>
      </c>
      <c r="AW50" s="30">
        <f t="shared" si="100"/>
        <v>0</v>
      </c>
      <c r="AX50" s="30" t="e">
        <f t="shared" ref="AX50" si="225">J50/AW50*3600</f>
        <v>#DIV/0!</v>
      </c>
      <c r="AY50" s="33">
        <f t="shared" si="102"/>
        <v>0</v>
      </c>
      <c r="AZ50" s="23"/>
      <c r="BA50" s="33">
        <f t="shared" si="103"/>
        <v>0</v>
      </c>
      <c r="BB50" s="30">
        <f t="shared" si="104"/>
        <v>0</v>
      </c>
      <c r="BC50" s="30">
        <f t="shared" si="105"/>
        <v>0</v>
      </c>
      <c r="BD50" s="30">
        <f t="shared" si="106"/>
        <v>0</v>
      </c>
      <c r="BE50" s="29">
        <f t="shared" si="107"/>
        <v>0</v>
      </c>
      <c r="BF50" s="68" t="e">
        <f t="shared" ref="BF50" si="226">J50/BE50*3600</f>
        <v>#DIV/0!</v>
      </c>
      <c r="BG50" s="76"/>
      <c r="BH50" s="25"/>
      <c r="BI50" s="31">
        <f t="shared" si="109"/>
        <v>0</v>
      </c>
      <c r="BJ50" s="30">
        <f t="shared" si="110"/>
        <v>0</v>
      </c>
      <c r="BK50" s="29">
        <f t="shared" si="111"/>
        <v>0</v>
      </c>
      <c r="BL50" s="32">
        <f t="shared" si="112"/>
        <v>0</v>
      </c>
      <c r="BM50" s="30">
        <f t="shared" si="113"/>
        <v>0</v>
      </c>
      <c r="BN50" s="30" t="e">
        <f t="shared" ref="BN50" si="227">J49/BM50*3600</f>
        <v>#DIV/0!</v>
      </c>
      <c r="BO50" s="33">
        <f t="shared" si="115"/>
        <v>0</v>
      </c>
      <c r="BP50" s="25"/>
      <c r="BQ50" s="33">
        <f t="shared" si="116"/>
        <v>0</v>
      </c>
      <c r="BR50" s="30">
        <f t="shared" si="117"/>
        <v>0</v>
      </c>
      <c r="BS50" s="30">
        <f t="shared" si="118"/>
        <v>0</v>
      </c>
      <c r="BT50" s="30">
        <f t="shared" si="119"/>
        <v>0</v>
      </c>
      <c r="BU50" s="29">
        <f t="shared" si="120"/>
        <v>0</v>
      </c>
      <c r="BV50" s="68" t="e">
        <f t="shared" si="121"/>
        <v>#DIV/0!</v>
      </c>
      <c r="BW50" s="85"/>
      <c r="BX50" s="41">
        <f t="shared" ref="BX50" si="228">BI50+AY50+AS50+AI50+AC50+S50+M50</f>
        <v>0</v>
      </c>
      <c r="BY50" s="51" t="e">
        <f t="shared" si="123"/>
        <v>#DIV/0!</v>
      </c>
      <c r="BZ50" s="84"/>
    </row>
    <row r="51" spans="1:78" ht="15.6" x14ac:dyDescent="0.3">
      <c r="A51" s="54"/>
      <c r="B51" s="26"/>
      <c r="C51" s="26"/>
      <c r="D51" s="22"/>
      <c r="E51" s="26"/>
      <c r="F51" s="26"/>
      <c r="G51" s="22"/>
      <c r="H51" s="27"/>
      <c r="I51" s="27"/>
      <c r="J51" s="70"/>
      <c r="K51" s="69"/>
      <c r="L51" s="38"/>
      <c r="M51" s="31">
        <f t="shared" si="70"/>
        <v>0</v>
      </c>
      <c r="N51" s="30">
        <f t="shared" si="71"/>
        <v>0</v>
      </c>
      <c r="O51" s="29">
        <f t="shared" si="72"/>
        <v>0</v>
      </c>
      <c r="P51" s="32">
        <f t="shared" si="73"/>
        <v>0</v>
      </c>
      <c r="Q51" s="30">
        <f t="shared" si="74"/>
        <v>0</v>
      </c>
      <c r="R51" s="30" t="e">
        <f t="shared" si="75"/>
        <v>#DIV/0!</v>
      </c>
      <c r="S51" s="33">
        <f t="shared" si="76"/>
        <v>0</v>
      </c>
      <c r="T51" s="38"/>
      <c r="U51" s="33">
        <f t="shared" si="77"/>
        <v>0</v>
      </c>
      <c r="V51" s="30">
        <f t="shared" si="78"/>
        <v>0</v>
      </c>
      <c r="W51" s="30">
        <f t="shared" si="79"/>
        <v>0</v>
      </c>
      <c r="X51" s="30">
        <f t="shared" si="80"/>
        <v>0</v>
      </c>
      <c r="Y51" s="29">
        <f t="shared" si="81"/>
        <v>0</v>
      </c>
      <c r="Z51" s="68" t="e">
        <f t="shared" si="82"/>
        <v>#DIV/0!</v>
      </c>
      <c r="AA51" s="94"/>
      <c r="AB51" s="50"/>
      <c r="AC51" s="31">
        <f t="shared" si="83"/>
        <v>0</v>
      </c>
      <c r="AD51" s="30">
        <f t="shared" si="84"/>
        <v>0</v>
      </c>
      <c r="AE51" s="29">
        <f t="shared" si="85"/>
        <v>0</v>
      </c>
      <c r="AF51" s="32">
        <f t="shared" si="86"/>
        <v>0</v>
      </c>
      <c r="AG51" s="30">
        <f t="shared" si="87"/>
        <v>0</v>
      </c>
      <c r="AH51" s="30" t="e">
        <f t="shared" si="88"/>
        <v>#DIV/0!</v>
      </c>
      <c r="AI51" s="33">
        <f t="shared" si="89"/>
        <v>0</v>
      </c>
      <c r="AJ51" s="25"/>
      <c r="AK51" s="33">
        <f t="shared" si="90"/>
        <v>0</v>
      </c>
      <c r="AL51" s="30">
        <f t="shared" si="91"/>
        <v>0</v>
      </c>
      <c r="AM51" s="30">
        <f t="shared" si="92"/>
        <v>0</v>
      </c>
      <c r="AN51" s="30">
        <f t="shared" si="93"/>
        <v>0</v>
      </c>
      <c r="AO51" s="29">
        <f t="shared" si="94"/>
        <v>0</v>
      </c>
      <c r="AP51" s="68" t="e">
        <f t="shared" si="95"/>
        <v>#DIV/0!</v>
      </c>
      <c r="AQ51" s="79"/>
      <c r="AR51" s="48"/>
      <c r="AS51" s="31">
        <f t="shared" si="96"/>
        <v>0</v>
      </c>
      <c r="AT51" s="30">
        <f t="shared" si="97"/>
        <v>0</v>
      </c>
      <c r="AU51" s="29">
        <f t="shared" si="98"/>
        <v>0</v>
      </c>
      <c r="AV51" s="32">
        <f t="shared" si="99"/>
        <v>0</v>
      </c>
      <c r="AW51" s="30">
        <f t="shared" si="100"/>
        <v>0</v>
      </c>
      <c r="AX51" s="30" t="e">
        <f t="shared" ref="AX51" si="229">I51/AW51*3600</f>
        <v>#DIV/0!</v>
      </c>
      <c r="AY51" s="33">
        <f t="shared" si="102"/>
        <v>0</v>
      </c>
      <c r="AZ51" s="23"/>
      <c r="BA51" s="33">
        <f t="shared" si="103"/>
        <v>0</v>
      </c>
      <c r="BB51" s="30">
        <f t="shared" si="104"/>
        <v>0</v>
      </c>
      <c r="BC51" s="30">
        <f t="shared" si="105"/>
        <v>0</v>
      </c>
      <c r="BD51" s="30">
        <f t="shared" si="106"/>
        <v>0</v>
      </c>
      <c r="BE51" s="29">
        <f t="shared" si="107"/>
        <v>0</v>
      </c>
      <c r="BF51" s="68" t="e">
        <f t="shared" ref="BF51" si="230">I51/BE51*3600</f>
        <v>#DIV/0!</v>
      </c>
      <c r="BG51" s="79"/>
      <c r="BH51" s="23"/>
      <c r="BI51" s="31">
        <f t="shared" si="109"/>
        <v>0</v>
      </c>
      <c r="BJ51" s="30">
        <f t="shared" si="110"/>
        <v>0</v>
      </c>
      <c r="BK51" s="29">
        <f t="shared" si="111"/>
        <v>0</v>
      </c>
      <c r="BL51" s="32">
        <f t="shared" si="112"/>
        <v>0</v>
      </c>
      <c r="BM51" s="30">
        <f t="shared" si="113"/>
        <v>0</v>
      </c>
      <c r="BN51" s="30" t="e">
        <f t="shared" ref="BN51" si="231">J51/BM51*3600</f>
        <v>#DIV/0!</v>
      </c>
      <c r="BO51" s="33">
        <f t="shared" si="115"/>
        <v>0</v>
      </c>
      <c r="BP51" s="25"/>
      <c r="BQ51" s="33">
        <f t="shared" si="116"/>
        <v>0</v>
      </c>
      <c r="BR51" s="30">
        <f t="shared" si="117"/>
        <v>0</v>
      </c>
      <c r="BS51" s="30">
        <f t="shared" si="118"/>
        <v>0</v>
      </c>
      <c r="BT51" s="30">
        <f t="shared" si="119"/>
        <v>0</v>
      </c>
      <c r="BU51" s="29">
        <f t="shared" si="120"/>
        <v>0</v>
      </c>
      <c r="BV51" s="68" t="e">
        <f t="shared" si="121"/>
        <v>#DIV/0!</v>
      </c>
      <c r="BW51" s="85"/>
      <c r="BX51" s="41">
        <v>0.66666666666666696</v>
      </c>
      <c r="BY51" s="51">
        <f t="shared" si="123"/>
        <v>0</v>
      </c>
      <c r="BZ51" s="84"/>
    </row>
    <row r="52" spans="1:78" ht="15.6" x14ac:dyDescent="0.3">
      <c r="A52" s="54"/>
      <c r="B52" s="21"/>
      <c r="C52" s="21"/>
      <c r="D52" s="21"/>
      <c r="E52" s="21"/>
      <c r="F52" s="21"/>
      <c r="G52" s="22"/>
      <c r="H52" s="22"/>
      <c r="I52" s="22"/>
      <c r="J52" s="64"/>
      <c r="K52" s="69"/>
      <c r="L52" s="37"/>
      <c r="M52" s="31">
        <f t="shared" si="70"/>
        <v>0</v>
      </c>
      <c r="N52" s="30">
        <f t="shared" si="71"/>
        <v>0</v>
      </c>
      <c r="O52" s="29">
        <f t="shared" si="72"/>
        <v>0</v>
      </c>
      <c r="P52" s="32">
        <f t="shared" si="73"/>
        <v>0</v>
      </c>
      <c r="Q52" s="30">
        <f t="shared" si="74"/>
        <v>0</v>
      </c>
      <c r="R52" s="30" t="e">
        <f t="shared" si="75"/>
        <v>#DIV/0!</v>
      </c>
      <c r="S52" s="33">
        <f t="shared" si="76"/>
        <v>0</v>
      </c>
      <c r="T52" s="38"/>
      <c r="U52" s="33">
        <f t="shared" si="77"/>
        <v>0</v>
      </c>
      <c r="V52" s="30">
        <f t="shared" si="78"/>
        <v>0</v>
      </c>
      <c r="W52" s="30">
        <f t="shared" si="79"/>
        <v>0</v>
      </c>
      <c r="X52" s="30">
        <f t="shared" si="80"/>
        <v>0</v>
      </c>
      <c r="Y52" s="29">
        <f t="shared" si="81"/>
        <v>0</v>
      </c>
      <c r="Z52" s="68" t="e">
        <f t="shared" si="82"/>
        <v>#DIV/0!</v>
      </c>
      <c r="AA52" s="94"/>
      <c r="AB52" s="50"/>
      <c r="AC52" s="31">
        <f t="shared" si="83"/>
        <v>0</v>
      </c>
      <c r="AD52" s="30">
        <f t="shared" si="84"/>
        <v>0</v>
      </c>
      <c r="AE52" s="29">
        <f t="shared" si="85"/>
        <v>0</v>
      </c>
      <c r="AF52" s="32">
        <f t="shared" si="86"/>
        <v>0</v>
      </c>
      <c r="AG52" s="30">
        <f t="shared" si="87"/>
        <v>0</v>
      </c>
      <c r="AH52" s="30" t="e">
        <f t="shared" si="88"/>
        <v>#DIV/0!</v>
      </c>
      <c r="AI52" s="33">
        <f t="shared" si="89"/>
        <v>0</v>
      </c>
      <c r="AJ52" s="25"/>
      <c r="AK52" s="33">
        <f t="shared" si="90"/>
        <v>0</v>
      </c>
      <c r="AL52" s="30">
        <f t="shared" si="91"/>
        <v>0</v>
      </c>
      <c r="AM52" s="30">
        <f t="shared" si="92"/>
        <v>0</v>
      </c>
      <c r="AN52" s="30">
        <f t="shared" si="93"/>
        <v>0</v>
      </c>
      <c r="AO52" s="29">
        <f t="shared" si="94"/>
        <v>0</v>
      </c>
      <c r="AP52" s="68" t="e">
        <f t="shared" si="95"/>
        <v>#DIV/0!</v>
      </c>
      <c r="AQ52" s="79"/>
      <c r="AR52" s="48"/>
      <c r="AS52" s="31">
        <f t="shared" si="96"/>
        <v>0</v>
      </c>
      <c r="AT52" s="30">
        <f t="shared" si="97"/>
        <v>0</v>
      </c>
      <c r="AU52" s="29">
        <f t="shared" si="98"/>
        <v>0</v>
      </c>
      <c r="AV52" s="32">
        <f t="shared" si="99"/>
        <v>0</v>
      </c>
      <c r="AW52" s="30">
        <f t="shared" si="100"/>
        <v>0</v>
      </c>
      <c r="AX52" s="30" t="e">
        <f t="shared" ref="AX52" si="232">J52/AW52*3600</f>
        <v>#DIV/0!</v>
      </c>
      <c r="AY52" s="33">
        <f t="shared" si="102"/>
        <v>0</v>
      </c>
      <c r="AZ52" s="23"/>
      <c r="BA52" s="33">
        <f t="shared" si="103"/>
        <v>0</v>
      </c>
      <c r="BB52" s="30">
        <f t="shared" si="104"/>
        <v>0</v>
      </c>
      <c r="BC52" s="30">
        <f t="shared" si="105"/>
        <v>0</v>
      </c>
      <c r="BD52" s="30">
        <f t="shared" si="106"/>
        <v>0</v>
      </c>
      <c r="BE52" s="29">
        <f t="shared" si="107"/>
        <v>0</v>
      </c>
      <c r="BF52" s="68" t="e">
        <f t="shared" ref="BF52" si="233">J52/BE52*3600</f>
        <v>#DIV/0!</v>
      </c>
      <c r="BG52" s="76"/>
      <c r="BH52" s="25"/>
      <c r="BI52" s="31">
        <f t="shared" si="109"/>
        <v>0</v>
      </c>
      <c r="BJ52" s="30">
        <f t="shared" si="110"/>
        <v>0</v>
      </c>
      <c r="BK52" s="29">
        <f t="shared" si="111"/>
        <v>0</v>
      </c>
      <c r="BL52" s="32">
        <f t="shared" si="112"/>
        <v>0</v>
      </c>
      <c r="BM52" s="30">
        <f t="shared" si="113"/>
        <v>0</v>
      </c>
      <c r="BN52" s="30" t="e">
        <f t="shared" ref="BN52" si="234">J51/BM52*3600</f>
        <v>#DIV/0!</v>
      </c>
      <c r="BO52" s="33">
        <f t="shared" si="115"/>
        <v>0</v>
      </c>
      <c r="BP52" s="25"/>
      <c r="BQ52" s="33">
        <f t="shared" si="116"/>
        <v>0</v>
      </c>
      <c r="BR52" s="30">
        <f t="shared" si="117"/>
        <v>0</v>
      </c>
      <c r="BS52" s="30">
        <f t="shared" si="118"/>
        <v>0</v>
      </c>
      <c r="BT52" s="30">
        <f t="shared" si="119"/>
        <v>0</v>
      </c>
      <c r="BU52" s="29">
        <f t="shared" si="120"/>
        <v>0</v>
      </c>
      <c r="BV52" s="68" t="e">
        <f t="shared" si="121"/>
        <v>#DIV/0!</v>
      </c>
      <c r="BW52" s="85"/>
      <c r="BX52" s="41">
        <f t="shared" ref="BX52" si="235">BI52+AY52+AS52+AI52+AC52+S52+M52</f>
        <v>0</v>
      </c>
      <c r="BY52" s="51" t="e">
        <f t="shared" si="123"/>
        <v>#DIV/0!</v>
      </c>
      <c r="BZ52" s="84"/>
    </row>
    <row r="53" spans="1:78" ht="15.6" x14ac:dyDescent="0.3">
      <c r="A53" s="54"/>
      <c r="B53" s="26"/>
      <c r="C53" s="26"/>
      <c r="D53" s="22"/>
      <c r="E53" s="26"/>
      <c r="F53" s="26"/>
      <c r="G53" s="22"/>
      <c r="H53" s="27"/>
      <c r="I53" s="27"/>
      <c r="J53" s="70"/>
      <c r="K53" s="69"/>
      <c r="L53" s="38"/>
      <c r="M53" s="31">
        <f t="shared" si="70"/>
        <v>0</v>
      </c>
      <c r="N53" s="30">
        <f t="shared" si="71"/>
        <v>0</v>
      </c>
      <c r="O53" s="29">
        <f t="shared" si="72"/>
        <v>0</v>
      </c>
      <c r="P53" s="32">
        <f t="shared" si="73"/>
        <v>0</v>
      </c>
      <c r="Q53" s="30">
        <f t="shared" si="74"/>
        <v>0</v>
      </c>
      <c r="R53" s="30" t="e">
        <f t="shared" si="75"/>
        <v>#DIV/0!</v>
      </c>
      <c r="S53" s="33">
        <f t="shared" si="76"/>
        <v>0</v>
      </c>
      <c r="T53" s="38"/>
      <c r="U53" s="33">
        <f t="shared" si="77"/>
        <v>0</v>
      </c>
      <c r="V53" s="30">
        <f t="shared" si="78"/>
        <v>0</v>
      </c>
      <c r="W53" s="30">
        <f t="shared" si="79"/>
        <v>0</v>
      </c>
      <c r="X53" s="30">
        <f t="shared" si="80"/>
        <v>0</v>
      </c>
      <c r="Y53" s="29">
        <f t="shared" si="81"/>
        <v>0</v>
      </c>
      <c r="Z53" s="68" t="e">
        <f t="shared" si="82"/>
        <v>#DIV/0!</v>
      </c>
      <c r="AA53" s="94"/>
      <c r="AB53" s="50"/>
      <c r="AC53" s="31">
        <f t="shared" si="83"/>
        <v>0</v>
      </c>
      <c r="AD53" s="30">
        <f t="shared" si="84"/>
        <v>0</v>
      </c>
      <c r="AE53" s="29">
        <f t="shared" si="85"/>
        <v>0</v>
      </c>
      <c r="AF53" s="32">
        <f t="shared" si="86"/>
        <v>0</v>
      </c>
      <c r="AG53" s="30">
        <f t="shared" si="87"/>
        <v>0</v>
      </c>
      <c r="AH53" s="30" t="e">
        <f t="shared" si="88"/>
        <v>#DIV/0!</v>
      </c>
      <c r="AI53" s="33">
        <f t="shared" si="89"/>
        <v>0</v>
      </c>
      <c r="AJ53" s="25"/>
      <c r="AK53" s="33">
        <f t="shared" si="90"/>
        <v>0</v>
      </c>
      <c r="AL53" s="30">
        <f t="shared" si="91"/>
        <v>0</v>
      </c>
      <c r="AM53" s="30">
        <f t="shared" si="92"/>
        <v>0</v>
      </c>
      <c r="AN53" s="30">
        <f t="shared" si="93"/>
        <v>0</v>
      </c>
      <c r="AO53" s="29">
        <f t="shared" si="94"/>
        <v>0</v>
      </c>
      <c r="AP53" s="68" t="e">
        <f t="shared" si="95"/>
        <v>#DIV/0!</v>
      </c>
      <c r="AQ53" s="79"/>
      <c r="AR53" s="48"/>
      <c r="AS53" s="31">
        <f t="shared" si="96"/>
        <v>0</v>
      </c>
      <c r="AT53" s="30">
        <f t="shared" si="97"/>
        <v>0</v>
      </c>
      <c r="AU53" s="29">
        <f t="shared" si="98"/>
        <v>0</v>
      </c>
      <c r="AV53" s="32">
        <f t="shared" si="99"/>
        <v>0</v>
      </c>
      <c r="AW53" s="30">
        <f t="shared" si="100"/>
        <v>0</v>
      </c>
      <c r="AX53" s="30" t="e">
        <f t="shared" ref="AX53" si="236">I53/AW53*3600</f>
        <v>#DIV/0!</v>
      </c>
      <c r="AY53" s="33">
        <f t="shared" si="102"/>
        <v>0</v>
      </c>
      <c r="AZ53" s="23"/>
      <c r="BA53" s="33">
        <f t="shared" si="103"/>
        <v>0</v>
      </c>
      <c r="BB53" s="30">
        <f t="shared" si="104"/>
        <v>0</v>
      </c>
      <c r="BC53" s="30">
        <f t="shared" si="105"/>
        <v>0</v>
      </c>
      <c r="BD53" s="30">
        <f t="shared" si="106"/>
        <v>0</v>
      </c>
      <c r="BE53" s="29">
        <f t="shared" si="107"/>
        <v>0</v>
      </c>
      <c r="BF53" s="68" t="e">
        <f t="shared" ref="BF53" si="237">I53/BE53*3600</f>
        <v>#DIV/0!</v>
      </c>
      <c r="BG53" s="79"/>
      <c r="BH53" s="23"/>
      <c r="BI53" s="31">
        <f t="shared" si="109"/>
        <v>0</v>
      </c>
      <c r="BJ53" s="30">
        <f t="shared" si="110"/>
        <v>0</v>
      </c>
      <c r="BK53" s="29">
        <f t="shared" si="111"/>
        <v>0</v>
      </c>
      <c r="BL53" s="32">
        <f t="shared" si="112"/>
        <v>0</v>
      </c>
      <c r="BM53" s="30">
        <f t="shared" si="113"/>
        <v>0</v>
      </c>
      <c r="BN53" s="30" t="e">
        <f t="shared" ref="BN53" si="238">J53/BM53*3600</f>
        <v>#DIV/0!</v>
      </c>
      <c r="BO53" s="33">
        <f t="shared" si="115"/>
        <v>0</v>
      </c>
      <c r="BP53" s="25"/>
      <c r="BQ53" s="33">
        <f t="shared" si="116"/>
        <v>0</v>
      </c>
      <c r="BR53" s="30">
        <f t="shared" si="117"/>
        <v>0</v>
      </c>
      <c r="BS53" s="30">
        <f t="shared" si="118"/>
        <v>0</v>
      </c>
      <c r="BT53" s="30">
        <f t="shared" si="119"/>
        <v>0</v>
      </c>
      <c r="BU53" s="29">
        <f t="shared" si="120"/>
        <v>0</v>
      </c>
      <c r="BV53" s="68" t="e">
        <f t="shared" si="121"/>
        <v>#DIV/0!</v>
      </c>
      <c r="BW53" s="85"/>
      <c r="BX53" s="41">
        <v>0.70833333333333304</v>
      </c>
      <c r="BY53" s="51">
        <f t="shared" si="123"/>
        <v>0</v>
      </c>
      <c r="BZ53" s="84"/>
    </row>
    <row r="54" spans="1:78" ht="15.6" x14ac:dyDescent="0.3">
      <c r="A54" s="54"/>
      <c r="B54" s="21"/>
      <c r="C54" s="21"/>
      <c r="D54" s="21"/>
      <c r="E54" s="21"/>
      <c r="F54" s="21"/>
      <c r="G54" s="22"/>
      <c r="H54" s="22"/>
      <c r="I54" s="22"/>
      <c r="J54" s="64"/>
      <c r="K54" s="69"/>
      <c r="L54" s="37"/>
      <c r="M54" s="31">
        <f t="shared" si="70"/>
        <v>0</v>
      </c>
      <c r="N54" s="30">
        <f t="shared" si="71"/>
        <v>0</v>
      </c>
      <c r="O54" s="29">
        <f t="shared" si="72"/>
        <v>0</v>
      </c>
      <c r="P54" s="32">
        <f t="shared" si="73"/>
        <v>0</v>
      </c>
      <c r="Q54" s="30">
        <f t="shared" si="74"/>
        <v>0</v>
      </c>
      <c r="R54" s="30" t="e">
        <f t="shared" si="75"/>
        <v>#DIV/0!</v>
      </c>
      <c r="S54" s="33">
        <f t="shared" si="76"/>
        <v>0</v>
      </c>
      <c r="T54" s="38"/>
      <c r="U54" s="33">
        <f t="shared" si="77"/>
        <v>0</v>
      </c>
      <c r="V54" s="30">
        <f t="shared" si="78"/>
        <v>0</v>
      </c>
      <c r="W54" s="30">
        <f t="shared" si="79"/>
        <v>0</v>
      </c>
      <c r="X54" s="30">
        <f t="shared" si="80"/>
        <v>0</v>
      </c>
      <c r="Y54" s="29">
        <f t="shared" si="81"/>
        <v>0</v>
      </c>
      <c r="Z54" s="68" t="e">
        <f t="shared" si="82"/>
        <v>#DIV/0!</v>
      </c>
      <c r="AA54" s="94"/>
      <c r="AB54" s="50"/>
      <c r="AC54" s="31">
        <f t="shared" si="83"/>
        <v>0</v>
      </c>
      <c r="AD54" s="30">
        <f t="shared" si="84"/>
        <v>0</v>
      </c>
      <c r="AE54" s="29">
        <f t="shared" si="85"/>
        <v>0</v>
      </c>
      <c r="AF54" s="32">
        <f t="shared" si="86"/>
        <v>0</v>
      </c>
      <c r="AG54" s="30">
        <f t="shared" si="87"/>
        <v>0</v>
      </c>
      <c r="AH54" s="30" t="e">
        <f t="shared" si="88"/>
        <v>#DIV/0!</v>
      </c>
      <c r="AI54" s="33">
        <f t="shared" si="89"/>
        <v>0</v>
      </c>
      <c r="AJ54" s="25"/>
      <c r="AK54" s="33">
        <f t="shared" si="90"/>
        <v>0</v>
      </c>
      <c r="AL54" s="30">
        <f t="shared" si="91"/>
        <v>0</v>
      </c>
      <c r="AM54" s="30">
        <f t="shared" si="92"/>
        <v>0</v>
      </c>
      <c r="AN54" s="30">
        <f t="shared" si="93"/>
        <v>0</v>
      </c>
      <c r="AO54" s="29">
        <f t="shared" si="94"/>
        <v>0</v>
      </c>
      <c r="AP54" s="68" t="e">
        <f t="shared" si="95"/>
        <v>#DIV/0!</v>
      </c>
      <c r="AQ54" s="79"/>
      <c r="AR54" s="48"/>
      <c r="AS54" s="31">
        <f t="shared" si="96"/>
        <v>0</v>
      </c>
      <c r="AT54" s="30">
        <f t="shared" si="97"/>
        <v>0</v>
      </c>
      <c r="AU54" s="29">
        <f t="shared" si="98"/>
        <v>0</v>
      </c>
      <c r="AV54" s="32">
        <f t="shared" si="99"/>
        <v>0</v>
      </c>
      <c r="AW54" s="30">
        <f t="shared" si="100"/>
        <v>0</v>
      </c>
      <c r="AX54" s="30" t="e">
        <f t="shared" ref="AX54" si="239">J54/AW54*3600</f>
        <v>#DIV/0!</v>
      </c>
      <c r="AY54" s="33">
        <f t="shared" si="102"/>
        <v>0</v>
      </c>
      <c r="AZ54" s="23"/>
      <c r="BA54" s="33">
        <f t="shared" si="103"/>
        <v>0</v>
      </c>
      <c r="BB54" s="30">
        <f t="shared" si="104"/>
        <v>0</v>
      </c>
      <c r="BC54" s="30">
        <f t="shared" si="105"/>
        <v>0</v>
      </c>
      <c r="BD54" s="30">
        <f t="shared" si="106"/>
        <v>0</v>
      </c>
      <c r="BE54" s="29">
        <f t="shared" si="107"/>
        <v>0</v>
      </c>
      <c r="BF54" s="68" t="e">
        <f t="shared" ref="BF54" si="240">J54/BE54*3600</f>
        <v>#DIV/0!</v>
      </c>
      <c r="BG54" s="76"/>
      <c r="BH54" s="25"/>
      <c r="BI54" s="31">
        <f t="shared" si="109"/>
        <v>0</v>
      </c>
      <c r="BJ54" s="30">
        <f t="shared" si="110"/>
        <v>0</v>
      </c>
      <c r="BK54" s="29">
        <f t="shared" si="111"/>
        <v>0</v>
      </c>
      <c r="BL54" s="32">
        <f t="shared" si="112"/>
        <v>0</v>
      </c>
      <c r="BM54" s="30">
        <f t="shared" si="113"/>
        <v>0</v>
      </c>
      <c r="BN54" s="30" t="e">
        <f t="shared" ref="BN54" si="241">J53/BM54*3600</f>
        <v>#DIV/0!</v>
      </c>
      <c r="BO54" s="33">
        <f t="shared" si="115"/>
        <v>0</v>
      </c>
      <c r="BP54" s="25"/>
      <c r="BQ54" s="33">
        <f t="shared" si="116"/>
        <v>0</v>
      </c>
      <c r="BR54" s="30">
        <f t="shared" si="117"/>
        <v>0</v>
      </c>
      <c r="BS54" s="30">
        <f t="shared" si="118"/>
        <v>0</v>
      </c>
      <c r="BT54" s="30">
        <f t="shared" si="119"/>
        <v>0</v>
      </c>
      <c r="BU54" s="29">
        <f t="shared" si="120"/>
        <v>0</v>
      </c>
      <c r="BV54" s="68" t="e">
        <f t="shared" si="121"/>
        <v>#DIV/0!</v>
      </c>
      <c r="BW54" s="85"/>
      <c r="BX54" s="41">
        <f t="shared" ref="BX54" si="242">BI54+AY54+AS54+AI54+AC54+S54+M54</f>
        <v>0</v>
      </c>
      <c r="BY54" s="51" t="e">
        <f t="shared" si="123"/>
        <v>#DIV/0!</v>
      </c>
      <c r="BZ54" s="84"/>
    </row>
    <row r="55" spans="1:78" ht="15.6" x14ac:dyDescent="0.3">
      <c r="A55" s="54"/>
      <c r="B55" s="26"/>
      <c r="C55" s="26"/>
      <c r="D55" s="22"/>
      <c r="E55" s="26"/>
      <c r="F55" s="26"/>
      <c r="G55" s="22"/>
      <c r="H55" s="27"/>
      <c r="I55" s="27"/>
      <c r="J55" s="70"/>
      <c r="K55" s="69"/>
      <c r="L55" s="38"/>
      <c r="M55" s="31">
        <f t="shared" si="70"/>
        <v>0</v>
      </c>
      <c r="N55" s="30">
        <f t="shared" si="71"/>
        <v>0</v>
      </c>
      <c r="O55" s="29">
        <f t="shared" si="72"/>
        <v>0</v>
      </c>
      <c r="P55" s="32">
        <f t="shared" si="73"/>
        <v>0</v>
      </c>
      <c r="Q55" s="30">
        <f t="shared" si="74"/>
        <v>0</v>
      </c>
      <c r="R55" s="30" t="e">
        <f t="shared" si="75"/>
        <v>#DIV/0!</v>
      </c>
      <c r="S55" s="33">
        <f t="shared" si="76"/>
        <v>0</v>
      </c>
      <c r="T55" s="38"/>
      <c r="U55" s="33">
        <f t="shared" si="77"/>
        <v>0</v>
      </c>
      <c r="V55" s="30">
        <f t="shared" si="78"/>
        <v>0</v>
      </c>
      <c r="W55" s="30">
        <f t="shared" si="79"/>
        <v>0</v>
      </c>
      <c r="X55" s="30">
        <f t="shared" si="80"/>
        <v>0</v>
      </c>
      <c r="Y55" s="29">
        <f t="shared" si="81"/>
        <v>0</v>
      </c>
      <c r="Z55" s="68" t="e">
        <f t="shared" si="82"/>
        <v>#DIV/0!</v>
      </c>
      <c r="AA55" s="94"/>
      <c r="AB55" s="50"/>
      <c r="AC55" s="31">
        <f t="shared" si="83"/>
        <v>0</v>
      </c>
      <c r="AD55" s="30">
        <f t="shared" si="84"/>
        <v>0</v>
      </c>
      <c r="AE55" s="29">
        <f t="shared" si="85"/>
        <v>0</v>
      </c>
      <c r="AF55" s="32">
        <f t="shared" si="86"/>
        <v>0</v>
      </c>
      <c r="AG55" s="30">
        <f t="shared" si="87"/>
        <v>0</v>
      </c>
      <c r="AH55" s="30" t="e">
        <f t="shared" si="88"/>
        <v>#DIV/0!</v>
      </c>
      <c r="AI55" s="33">
        <f t="shared" si="89"/>
        <v>0</v>
      </c>
      <c r="AJ55" s="25"/>
      <c r="AK55" s="33">
        <f t="shared" si="90"/>
        <v>0</v>
      </c>
      <c r="AL55" s="30">
        <f t="shared" si="91"/>
        <v>0</v>
      </c>
      <c r="AM55" s="30">
        <f t="shared" si="92"/>
        <v>0</v>
      </c>
      <c r="AN55" s="30">
        <f t="shared" si="93"/>
        <v>0</v>
      </c>
      <c r="AO55" s="29">
        <f t="shared" si="94"/>
        <v>0</v>
      </c>
      <c r="AP55" s="68" t="e">
        <f t="shared" si="95"/>
        <v>#DIV/0!</v>
      </c>
      <c r="AQ55" s="79"/>
      <c r="AR55" s="48"/>
      <c r="AS55" s="31">
        <f t="shared" si="96"/>
        <v>0</v>
      </c>
      <c r="AT55" s="30">
        <f t="shared" si="97"/>
        <v>0</v>
      </c>
      <c r="AU55" s="29">
        <f t="shared" si="98"/>
        <v>0</v>
      </c>
      <c r="AV55" s="32">
        <f t="shared" si="99"/>
        <v>0</v>
      </c>
      <c r="AW55" s="30">
        <f t="shared" si="100"/>
        <v>0</v>
      </c>
      <c r="AX55" s="30" t="e">
        <f t="shared" ref="AX55" si="243">I55/AW55*3600</f>
        <v>#DIV/0!</v>
      </c>
      <c r="AY55" s="33">
        <f t="shared" si="102"/>
        <v>0</v>
      </c>
      <c r="AZ55" s="23"/>
      <c r="BA55" s="33">
        <f t="shared" si="103"/>
        <v>0</v>
      </c>
      <c r="BB55" s="30">
        <f t="shared" si="104"/>
        <v>0</v>
      </c>
      <c r="BC55" s="30">
        <f t="shared" si="105"/>
        <v>0</v>
      </c>
      <c r="BD55" s="30">
        <f t="shared" si="106"/>
        <v>0</v>
      </c>
      <c r="BE55" s="29">
        <f t="shared" si="107"/>
        <v>0</v>
      </c>
      <c r="BF55" s="68" t="e">
        <f t="shared" ref="BF55" si="244">I55/BE55*3600</f>
        <v>#DIV/0!</v>
      </c>
      <c r="BG55" s="79"/>
      <c r="BH55" s="23"/>
      <c r="BI55" s="31">
        <f t="shared" si="109"/>
        <v>0</v>
      </c>
      <c r="BJ55" s="30">
        <f t="shared" si="110"/>
        <v>0</v>
      </c>
      <c r="BK55" s="29">
        <f t="shared" si="111"/>
        <v>0</v>
      </c>
      <c r="BL55" s="32">
        <f t="shared" si="112"/>
        <v>0</v>
      </c>
      <c r="BM55" s="30">
        <f t="shared" si="113"/>
        <v>0</v>
      </c>
      <c r="BN55" s="30" t="e">
        <f t="shared" ref="BN55" si="245">J55/BM55*3600</f>
        <v>#DIV/0!</v>
      </c>
      <c r="BO55" s="33">
        <f t="shared" si="115"/>
        <v>0</v>
      </c>
      <c r="BP55" s="25"/>
      <c r="BQ55" s="33">
        <f t="shared" si="116"/>
        <v>0</v>
      </c>
      <c r="BR55" s="30">
        <f t="shared" si="117"/>
        <v>0</v>
      </c>
      <c r="BS55" s="30">
        <f t="shared" si="118"/>
        <v>0</v>
      </c>
      <c r="BT55" s="30">
        <f t="shared" si="119"/>
        <v>0</v>
      </c>
      <c r="BU55" s="29">
        <f t="shared" si="120"/>
        <v>0</v>
      </c>
      <c r="BV55" s="68" t="e">
        <f t="shared" si="121"/>
        <v>#DIV/0!</v>
      </c>
      <c r="BW55" s="85"/>
      <c r="BX55" s="41">
        <v>0.75</v>
      </c>
      <c r="BY55" s="51">
        <f t="shared" si="123"/>
        <v>0</v>
      </c>
      <c r="BZ55" s="84"/>
    </row>
    <row r="56" spans="1:78" ht="15.6" x14ac:dyDescent="0.3">
      <c r="A56" s="54"/>
      <c r="B56" s="21"/>
      <c r="C56" s="21"/>
      <c r="D56" s="21"/>
      <c r="E56" s="21"/>
      <c r="F56" s="21"/>
      <c r="G56" s="22"/>
      <c r="H56" s="22"/>
      <c r="I56" s="22"/>
      <c r="J56" s="64"/>
      <c r="K56" s="69"/>
      <c r="L56" s="37"/>
      <c r="M56" s="31">
        <f t="shared" si="70"/>
        <v>0</v>
      </c>
      <c r="N56" s="30">
        <f t="shared" si="71"/>
        <v>0</v>
      </c>
      <c r="O56" s="29">
        <f t="shared" si="72"/>
        <v>0</v>
      </c>
      <c r="P56" s="32">
        <f t="shared" si="73"/>
        <v>0</v>
      </c>
      <c r="Q56" s="30">
        <f t="shared" si="74"/>
        <v>0</v>
      </c>
      <c r="R56" s="30" t="e">
        <f t="shared" si="75"/>
        <v>#DIV/0!</v>
      </c>
      <c r="S56" s="33">
        <f t="shared" si="76"/>
        <v>0</v>
      </c>
      <c r="T56" s="38"/>
      <c r="U56" s="33">
        <f t="shared" si="77"/>
        <v>0</v>
      </c>
      <c r="V56" s="30">
        <f t="shared" si="78"/>
        <v>0</v>
      </c>
      <c r="W56" s="30">
        <f t="shared" si="79"/>
        <v>0</v>
      </c>
      <c r="X56" s="30">
        <f t="shared" si="80"/>
        <v>0</v>
      </c>
      <c r="Y56" s="29">
        <f t="shared" si="81"/>
        <v>0</v>
      </c>
      <c r="Z56" s="68" t="e">
        <f t="shared" si="82"/>
        <v>#DIV/0!</v>
      </c>
      <c r="AA56" s="94"/>
      <c r="AB56" s="50"/>
      <c r="AC56" s="31">
        <f t="shared" si="83"/>
        <v>0</v>
      </c>
      <c r="AD56" s="30">
        <f t="shared" si="84"/>
        <v>0</v>
      </c>
      <c r="AE56" s="29">
        <f t="shared" si="85"/>
        <v>0</v>
      </c>
      <c r="AF56" s="32">
        <f t="shared" si="86"/>
        <v>0</v>
      </c>
      <c r="AG56" s="30">
        <f t="shared" si="87"/>
        <v>0</v>
      </c>
      <c r="AH56" s="30" t="e">
        <f t="shared" si="88"/>
        <v>#DIV/0!</v>
      </c>
      <c r="AI56" s="33">
        <f t="shared" si="89"/>
        <v>0</v>
      </c>
      <c r="AJ56" s="25"/>
      <c r="AK56" s="33">
        <f t="shared" si="90"/>
        <v>0</v>
      </c>
      <c r="AL56" s="30">
        <f t="shared" si="91"/>
        <v>0</v>
      </c>
      <c r="AM56" s="30">
        <f t="shared" si="92"/>
        <v>0</v>
      </c>
      <c r="AN56" s="30">
        <f t="shared" si="93"/>
        <v>0</v>
      </c>
      <c r="AO56" s="29">
        <f t="shared" si="94"/>
        <v>0</v>
      </c>
      <c r="AP56" s="68" t="e">
        <f t="shared" si="95"/>
        <v>#DIV/0!</v>
      </c>
      <c r="AQ56" s="79"/>
      <c r="AR56" s="48"/>
      <c r="AS56" s="31">
        <f t="shared" si="96"/>
        <v>0</v>
      </c>
      <c r="AT56" s="30">
        <f t="shared" si="97"/>
        <v>0</v>
      </c>
      <c r="AU56" s="29">
        <f t="shared" si="98"/>
        <v>0</v>
      </c>
      <c r="AV56" s="32">
        <f t="shared" si="99"/>
        <v>0</v>
      </c>
      <c r="AW56" s="30">
        <f t="shared" si="100"/>
        <v>0</v>
      </c>
      <c r="AX56" s="30" t="e">
        <f t="shared" ref="AX56" si="246">J56/AW56*3600</f>
        <v>#DIV/0!</v>
      </c>
      <c r="AY56" s="33">
        <f t="shared" si="102"/>
        <v>0</v>
      </c>
      <c r="AZ56" s="23"/>
      <c r="BA56" s="33">
        <f t="shared" si="103"/>
        <v>0</v>
      </c>
      <c r="BB56" s="30">
        <f t="shared" si="104"/>
        <v>0</v>
      </c>
      <c r="BC56" s="30">
        <f t="shared" si="105"/>
        <v>0</v>
      </c>
      <c r="BD56" s="30">
        <f t="shared" si="106"/>
        <v>0</v>
      </c>
      <c r="BE56" s="29">
        <f t="shared" si="107"/>
        <v>0</v>
      </c>
      <c r="BF56" s="68" t="e">
        <f t="shared" ref="BF56" si="247">J56/BE56*3600</f>
        <v>#DIV/0!</v>
      </c>
      <c r="BG56" s="76"/>
      <c r="BH56" s="25"/>
      <c r="BI56" s="31">
        <f t="shared" si="109"/>
        <v>0</v>
      </c>
      <c r="BJ56" s="30">
        <f t="shared" si="110"/>
        <v>0</v>
      </c>
      <c r="BK56" s="29">
        <f t="shared" si="111"/>
        <v>0</v>
      </c>
      <c r="BL56" s="32">
        <f t="shared" si="112"/>
        <v>0</v>
      </c>
      <c r="BM56" s="30">
        <f t="shared" si="113"/>
        <v>0</v>
      </c>
      <c r="BN56" s="30" t="e">
        <f t="shared" ref="BN56" si="248">J55/BM56*3600</f>
        <v>#DIV/0!</v>
      </c>
      <c r="BO56" s="33">
        <f t="shared" si="115"/>
        <v>0</v>
      </c>
      <c r="BP56" s="25"/>
      <c r="BQ56" s="33">
        <f t="shared" si="116"/>
        <v>0</v>
      </c>
      <c r="BR56" s="30">
        <f t="shared" si="117"/>
        <v>0</v>
      </c>
      <c r="BS56" s="30">
        <f t="shared" si="118"/>
        <v>0</v>
      </c>
      <c r="BT56" s="30">
        <f t="shared" si="119"/>
        <v>0</v>
      </c>
      <c r="BU56" s="29">
        <f t="shared" si="120"/>
        <v>0</v>
      </c>
      <c r="BV56" s="68" t="e">
        <f t="shared" si="121"/>
        <v>#DIV/0!</v>
      </c>
      <c r="BW56" s="85"/>
      <c r="BX56" s="41">
        <f t="shared" ref="BX56" si="249">BI56+AY56+AS56+AI56+AC56+S56+M56</f>
        <v>0</v>
      </c>
      <c r="BY56" s="51" t="e">
        <f t="shared" si="123"/>
        <v>#DIV/0!</v>
      </c>
      <c r="BZ56" s="84"/>
    </row>
    <row r="57" spans="1:78" ht="15.6" x14ac:dyDescent="0.3">
      <c r="A57" s="54"/>
      <c r="B57" s="26"/>
      <c r="C57" s="26"/>
      <c r="D57" s="22"/>
      <c r="E57" s="26"/>
      <c r="F57" s="26"/>
      <c r="G57" s="22"/>
      <c r="H57" s="27"/>
      <c r="I57" s="27"/>
      <c r="J57" s="70"/>
      <c r="K57" s="69"/>
      <c r="L57" s="38"/>
      <c r="M57" s="31">
        <f t="shared" si="70"/>
        <v>0</v>
      </c>
      <c r="N57" s="30">
        <f t="shared" si="71"/>
        <v>0</v>
      </c>
      <c r="O57" s="29">
        <f t="shared" si="72"/>
        <v>0</v>
      </c>
      <c r="P57" s="32">
        <f t="shared" si="73"/>
        <v>0</v>
      </c>
      <c r="Q57" s="30">
        <f t="shared" si="74"/>
        <v>0</v>
      </c>
      <c r="R57" s="30" t="e">
        <f t="shared" si="75"/>
        <v>#DIV/0!</v>
      </c>
      <c r="S57" s="33">
        <f t="shared" si="76"/>
        <v>0</v>
      </c>
      <c r="T57" s="38"/>
      <c r="U57" s="33">
        <f t="shared" si="77"/>
        <v>0</v>
      </c>
      <c r="V57" s="30">
        <f t="shared" si="78"/>
        <v>0</v>
      </c>
      <c r="W57" s="30">
        <f t="shared" si="79"/>
        <v>0</v>
      </c>
      <c r="X57" s="30">
        <f t="shared" si="80"/>
        <v>0</v>
      </c>
      <c r="Y57" s="29">
        <f t="shared" si="81"/>
        <v>0</v>
      </c>
      <c r="Z57" s="68" t="e">
        <f t="shared" si="82"/>
        <v>#DIV/0!</v>
      </c>
      <c r="AA57" s="94"/>
      <c r="AB57" s="50"/>
      <c r="AC57" s="31">
        <f t="shared" si="83"/>
        <v>0</v>
      </c>
      <c r="AD57" s="30">
        <f t="shared" si="84"/>
        <v>0</v>
      </c>
      <c r="AE57" s="29">
        <f t="shared" si="85"/>
        <v>0</v>
      </c>
      <c r="AF57" s="32">
        <f t="shared" si="86"/>
        <v>0</v>
      </c>
      <c r="AG57" s="30">
        <f t="shared" si="87"/>
        <v>0</v>
      </c>
      <c r="AH57" s="30" t="e">
        <f t="shared" si="88"/>
        <v>#DIV/0!</v>
      </c>
      <c r="AI57" s="33">
        <f t="shared" si="89"/>
        <v>0</v>
      </c>
      <c r="AJ57" s="25"/>
      <c r="AK57" s="33">
        <f t="shared" si="90"/>
        <v>0</v>
      </c>
      <c r="AL57" s="30">
        <f t="shared" si="91"/>
        <v>0</v>
      </c>
      <c r="AM57" s="30">
        <f t="shared" si="92"/>
        <v>0</v>
      </c>
      <c r="AN57" s="30">
        <f t="shared" si="93"/>
        <v>0</v>
      </c>
      <c r="AO57" s="29">
        <f t="shared" si="94"/>
        <v>0</v>
      </c>
      <c r="AP57" s="68" t="e">
        <f t="shared" si="95"/>
        <v>#DIV/0!</v>
      </c>
      <c r="AQ57" s="79"/>
      <c r="AR57" s="48"/>
      <c r="AS57" s="31">
        <f t="shared" si="96"/>
        <v>0</v>
      </c>
      <c r="AT57" s="30">
        <f t="shared" si="97"/>
        <v>0</v>
      </c>
      <c r="AU57" s="29">
        <f t="shared" si="98"/>
        <v>0</v>
      </c>
      <c r="AV57" s="32">
        <f t="shared" si="99"/>
        <v>0</v>
      </c>
      <c r="AW57" s="30">
        <f t="shared" si="100"/>
        <v>0</v>
      </c>
      <c r="AX57" s="30" t="e">
        <f t="shared" ref="AX57" si="250">I57/AW57*3600</f>
        <v>#DIV/0!</v>
      </c>
      <c r="AY57" s="33">
        <f t="shared" si="102"/>
        <v>0</v>
      </c>
      <c r="AZ57" s="23"/>
      <c r="BA57" s="33">
        <f t="shared" si="103"/>
        <v>0</v>
      </c>
      <c r="BB57" s="30">
        <f t="shared" si="104"/>
        <v>0</v>
      </c>
      <c r="BC57" s="30">
        <f t="shared" si="105"/>
        <v>0</v>
      </c>
      <c r="BD57" s="30">
        <f t="shared" si="106"/>
        <v>0</v>
      </c>
      <c r="BE57" s="29">
        <f t="shared" si="107"/>
        <v>0</v>
      </c>
      <c r="BF57" s="68" t="e">
        <f t="shared" ref="BF57" si="251">I57/BE57*3600</f>
        <v>#DIV/0!</v>
      </c>
      <c r="BG57" s="79"/>
      <c r="BH57" s="23"/>
      <c r="BI57" s="31">
        <f t="shared" si="109"/>
        <v>0</v>
      </c>
      <c r="BJ57" s="30">
        <f t="shared" si="110"/>
        <v>0</v>
      </c>
      <c r="BK57" s="29">
        <f t="shared" si="111"/>
        <v>0</v>
      </c>
      <c r="BL57" s="32">
        <f t="shared" si="112"/>
        <v>0</v>
      </c>
      <c r="BM57" s="30">
        <f t="shared" si="113"/>
        <v>0</v>
      </c>
      <c r="BN57" s="30" t="e">
        <f t="shared" ref="BN57" si="252">J57/BM57*3600</f>
        <v>#DIV/0!</v>
      </c>
      <c r="BO57" s="33">
        <f t="shared" si="115"/>
        <v>0</v>
      </c>
      <c r="BP57" s="25"/>
      <c r="BQ57" s="33">
        <f t="shared" si="116"/>
        <v>0</v>
      </c>
      <c r="BR57" s="30">
        <f t="shared" si="117"/>
        <v>0</v>
      </c>
      <c r="BS57" s="30">
        <f t="shared" si="118"/>
        <v>0</v>
      </c>
      <c r="BT57" s="30">
        <f t="shared" si="119"/>
        <v>0</v>
      </c>
      <c r="BU57" s="29">
        <f t="shared" si="120"/>
        <v>0</v>
      </c>
      <c r="BV57" s="68" t="e">
        <f t="shared" si="121"/>
        <v>#DIV/0!</v>
      </c>
      <c r="BW57" s="85"/>
      <c r="BX57" s="41">
        <v>0.79166666666666696</v>
      </c>
      <c r="BY57" s="51">
        <f t="shared" si="123"/>
        <v>0</v>
      </c>
      <c r="BZ57" s="84"/>
    </row>
    <row r="58" spans="1:78" ht="15.6" x14ac:dyDescent="0.3">
      <c r="A58" s="54"/>
      <c r="B58" s="21"/>
      <c r="C58" s="21"/>
      <c r="D58" s="21"/>
      <c r="E58" s="21"/>
      <c r="F58" s="21"/>
      <c r="G58" s="22"/>
      <c r="H58" s="22"/>
      <c r="I58" s="22"/>
      <c r="J58" s="64"/>
      <c r="K58" s="69"/>
      <c r="L58" s="37"/>
      <c r="M58" s="31">
        <f t="shared" si="70"/>
        <v>0</v>
      </c>
      <c r="N58" s="30">
        <f t="shared" si="71"/>
        <v>0</v>
      </c>
      <c r="O58" s="29">
        <f t="shared" si="72"/>
        <v>0</v>
      </c>
      <c r="P58" s="32">
        <f t="shared" si="73"/>
        <v>0</v>
      </c>
      <c r="Q58" s="30">
        <f t="shared" si="74"/>
        <v>0</v>
      </c>
      <c r="R58" s="30" t="e">
        <f t="shared" si="75"/>
        <v>#DIV/0!</v>
      </c>
      <c r="S58" s="33">
        <f t="shared" si="76"/>
        <v>0</v>
      </c>
      <c r="T58" s="38"/>
      <c r="U58" s="33">
        <f t="shared" si="77"/>
        <v>0</v>
      </c>
      <c r="V58" s="30">
        <f t="shared" si="78"/>
        <v>0</v>
      </c>
      <c r="W58" s="30">
        <f t="shared" si="79"/>
        <v>0</v>
      </c>
      <c r="X58" s="30">
        <f t="shared" si="80"/>
        <v>0</v>
      </c>
      <c r="Y58" s="29">
        <f t="shared" si="81"/>
        <v>0</v>
      </c>
      <c r="Z58" s="68" t="e">
        <f t="shared" si="82"/>
        <v>#DIV/0!</v>
      </c>
      <c r="AA58" s="94"/>
      <c r="AB58" s="50"/>
      <c r="AC58" s="31">
        <f t="shared" si="83"/>
        <v>0</v>
      </c>
      <c r="AD58" s="30">
        <f t="shared" si="84"/>
        <v>0</v>
      </c>
      <c r="AE58" s="29">
        <f t="shared" si="85"/>
        <v>0</v>
      </c>
      <c r="AF58" s="32">
        <f t="shared" si="86"/>
        <v>0</v>
      </c>
      <c r="AG58" s="30">
        <f t="shared" si="87"/>
        <v>0</v>
      </c>
      <c r="AH58" s="30" t="e">
        <f t="shared" si="88"/>
        <v>#DIV/0!</v>
      </c>
      <c r="AI58" s="33">
        <f t="shared" si="89"/>
        <v>0</v>
      </c>
      <c r="AJ58" s="25"/>
      <c r="AK58" s="33">
        <f t="shared" si="90"/>
        <v>0</v>
      </c>
      <c r="AL58" s="30">
        <f t="shared" si="91"/>
        <v>0</v>
      </c>
      <c r="AM58" s="30">
        <f t="shared" si="92"/>
        <v>0</v>
      </c>
      <c r="AN58" s="30">
        <f t="shared" si="93"/>
        <v>0</v>
      </c>
      <c r="AO58" s="29">
        <f t="shared" si="94"/>
        <v>0</v>
      </c>
      <c r="AP58" s="68" t="e">
        <f t="shared" si="95"/>
        <v>#DIV/0!</v>
      </c>
      <c r="AQ58" s="79"/>
      <c r="AR58" s="48"/>
      <c r="AS58" s="31">
        <f t="shared" si="96"/>
        <v>0</v>
      </c>
      <c r="AT58" s="30">
        <f t="shared" si="97"/>
        <v>0</v>
      </c>
      <c r="AU58" s="29">
        <f t="shared" si="98"/>
        <v>0</v>
      </c>
      <c r="AV58" s="32">
        <f t="shared" si="99"/>
        <v>0</v>
      </c>
      <c r="AW58" s="30">
        <f t="shared" si="100"/>
        <v>0</v>
      </c>
      <c r="AX58" s="30" t="e">
        <f t="shared" ref="AX58" si="253">J58/AW58*3600</f>
        <v>#DIV/0!</v>
      </c>
      <c r="AY58" s="33">
        <f t="shared" si="102"/>
        <v>0</v>
      </c>
      <c r="AZ58" s="23"/>
      <c r="BA58" s="33">
        <f t="shared" si="103"/>
        <v>0</v>
      </c>
      <c r="BB58" s="30">
        <f t="shared" si="104"/>
        <v>0</v>
      </c>
      <c r="BC58" s="30">
        <f t="shared" si="105"/>
        <v>0</v>
      </c>
      <c r="BD58" s="30">
        <f t="shared" si="106"/>
        <v>0</v>
      </c>
      <c r="BE58" s="29">
        <f t="shared" si="107"/>
        <v>0</v>
      </c>
      <c r="BF58" s="68" t="e">
        <f t="shared" ref="BF58" si="254">J58/BE58*3600</f>
        <v>#DIV/0!</v>
      </c>
      <c r="BG58" s="76"/>
      <c r="BH58" s="25"/>
      <c r="BI58" s="31">
        <f t="shared" si="109"/>
        <v>0</v>
      </c>
      <c r="BJ58" s="30">
        <f t="shared" si="110"/>
        <v>0</v>
      </c>
      <c r="BK58" s="29">
        <f t="shared" si="111"/>
        <v>0</v>
      </c>
      <c r="BL58" s="32">
        <f t="shared" si="112"/>
        <v>0</v>
      </c>
      <c r="BM58" s="30">
        <f t="shared" si="113"/>
        <v>0</v>
      </c>
      <c r="BN58" s="30" t="e">
        <f t="shared" ref="BN58" si="255">J57/BM58*3600</f>
        <v>#DIV/0!</v>
      </c>
      <c r="BO58" s="33">
        <f t="shared" si="115"/>
        <v>0</v>
      </c>
      <c r="BP58" s="25"/>
      <c r="BQ58" s="33">
        <f t="shared" si="116"/>
        <v>0</v>
      </c>
      <c r="BR58" s="30">
        <f t="shared" si="117"/>
        <v>0</v>
      </c>
      <c r="BS58" s="30">
        <f t="shared" si="118"/>
        <v>0</v>
      </c>
      <c r="BT58" s="30">
        <f t="shared" si="119"/>
        <v>0</v>
      </c>
      <c r="BU58" s="29">
        <f t="shared" si="120"/>
        <v>0</v>
      </c>
      <c r="BV58" s="68" t="e">
        <f t="shared" si="121"/>
        <v>#DIV/0!</v>
      </c>
      <c r="BW58" s="85"/>
      <c r="BX58" s="41">
        <f t="shared" ref="BX58" si="256">BI58+AY58+AS58+AI58+AC58+S58+M58</f>
        <v>0</v>
      </c>
      <c r="BY58" s="51" t="e">
        <f t="shared" si="123"/>
        <v>#DIV/0!</v>
      </c>
      <c r="BZ58" s="84"/>
    </row>
    <row r="59" spans="1:78" ht="15.6" x14ac:dyDescent="0.3">
      <c r="A59" s="54"/>
      <c r="B59" s="26"/>
      <c r="C59" s="26"/>
      <c r="D59" s="22"/>
      <c r="E59" s="26"/>
      <c r="F59" s="26"/>
      <c r="G59" s="22"/>
      <c r="H59" s="27"/>
      <c r="I59" s="27"/>
      <c r="J59" s="70"/>
      <c r="K59" s="69"/>
      <c r="L59" s="38"/>
      <c r="M59" s="31">
        <f t="shared" si="70"/>
        <v>0</v>
      </c>
      <c r="N59" s="30">
        <f t="shared" si="71"/>
        <v>0</v>
      </c>
      <c r="O59" s="29">
        <f t="shared" si="72"/>
        <v>0</v>
      </c>
      <c r="P59" s="32">
        <f t="shared" si="73"/>
        <v>0</v>
      </c>
      <c r="Q59" s="30">
        <f t="shared" si="74"/>
        <v>0</v>
      </c>
      <c r="R59" s="30" t="e">
        <f t="shared" si="75"/>
        <v>#DIV/0!</v>
      </c>
      <c r="S59" s="33">
        <f t="shared" si="76"/>
        <v>0</v>
      </c>
      <c r="T59" s="38"/>
      <c r="U59" s="33">
        <f t="shared" si="77"/>
        <v>0</v>
      </c>
      <c r="V59" s="30">
        <f t="shared" si="78"/>
        <v>0</v>
      </c>
      <c r="W59" s="30">
        <f t="shared" si="79"/>
        <v>0</v>
      </c>
      <c r="X59" s="30">
        <f t="shared" si="80"/>
        <v>0</v>
      </c>
      <c r="Y59" s="29">
        <f t="shared" si="81"/>
        <v>0</v>
      </c>
      <c r="Z59" s="68" t="e">
        <f t="shared" si="82"/>
        <v>#DIV/0!</v>
      </c>
      <c r="AA59" s="94"/>
      <c r="AB59" s="50"/>
      <c r="AC59" s="31">
        <f t="shared" si="83"/>
        <v>0</v>
      </c>
      <c r="AD59" s="30">
        <f t="shared" si="84"/>
        <v>0</v>
      </c>
      <c r="AE59" s="29">
        <f t="shared" si="85"/>
        <v>0</v>
      </c>
      <c r="AF59" s="32">
        <f t="shared" si="86"/>
        <v>0</v>
      </c>
      <c r="AG59" s="30">
        <f t="shared" si="87"/>
        <v>0</v>
      </c>
      <c r="AH59" s="30" t="e">
        <f t="shared" si="88"/>
        <v>#DIV/0!</v>
      </c>
      <c r="AI59" s="33">
        <f t="shared" si="89"/>
        <v>0</v>
      </c>
      <c r="AJ59" s="25"/>
      <c r="AK59" s="33">
        <f t="shared" si="90"/>
        <v>0</v>
      </c>
      <c r="AL59" s="30">
        <f t="shared" si="91"/>
        <v>0</v>
      </c>
      <c r="AM59" s="30">
        <f t="shared" si="92"/>
        <v>0</v>
      </c>
      <c r="AN59" s="30">
        <f t="shared" si="93"/>
        <v>0</v>
      </c>
      <c r="AO59" s="29">
        <f t="shared" si="94"/>
        <v>0</v>
      </c>
      <c r="AP59" s="68" t="e">
        <f t="shared" si="95"/>
        <v>#DIV/0!</v>
      </c>
      <c r="AQ59" s="79"/>
      <c r="AR59" s="48"/>
      <c r="AS59" s="31">
        <f t="shared" si="96"/>
        <v>0</v>
      </c>
      <c r="AT59" s="30">
        <f t="shared" si="97"/>
        <v>0</v>
      </c>
      <c r="AU59" s="29">
        <f t="shared" si="98"/>
        <v>0</v>
      </c>
      <c r="AV59" s="32">
        <f t="shared" si="99"/>
        <v>0</v>
      </c>
      <c r="AW59" s="30">
        <f t="shared" si="100"/>
        <v>0</v>
      </c>
      <c r="AX59" s="30" t="e">
        <f t="shared" ref="AX59" si="257">I59/AW59*3600</f>
        <v>#DIV/0!</v>
      </c>
      <c r="AY59" s="33">
        <f t="shared" si="102"/>
        <v>0</v>
      </c>
      <c r="AZ59" s="23"/>
      <c r="BA59" s="33">
        <f t="shared" si="103"/>
        <v>0</v>
      </c>
      <c r="BB59" s="30">
        <f t="shared" si="104"/>
        <v>0</v>
      </c>
      <c r="BC59" s="30">
        <f t="shared" si="105"/>
        <v>0</v>
      </c>
      <c r="BD59" s="30">
        <f t="shared" si="106"/>
        <v>0</v>
      </c>
      <c r="BE59" s="29">
        <f t="shared" si="107"/>
        <v>0</v>
      </c>
      <c r="BF59" s="68" t="e">
        <f t="shared" ref="BF59" si="258">I59/BE59*3600</f>
        <v>#DIV/0!</v>
      </c>
      <c r="BG59" s="79"/>
      <c r="BH59" s="23"/>
      <c r="BI59" s="31">
        <f t="shared" si="109"/>
        <v>0</v>
      </c>
      <c r="BJ59" s="30">
        <f t="shared" si="110"/>
        <v>0</v>
      </c>
      <c r="BK59" s="29">
        <f t="shared" si="111"/>
        <v>0</v>
      </c>
      <c r="BL59" s="32">
        <f t="shared" si="112"/>
        <v>0</v>
      </c>
      <c r="BM59" s="30">
        <f t="shared" si="113"/>
        <v>0</v>
      </c>
      <c r="BN59" s="30" t="e">
        <f t="shared" ref="BN59" si="259">J59/BM59*3600</f>
        <v>#DIV/0!</v>
      </c>
      <c r="BO59" s="33">
        <f t="shared" si="115"/>
        <v>0</v>
      </c>
      <c r="BP59" s="25"/>
      <c r="BQ59" s="33">
        <f t="shared" si="116"/>
        <v>0</v>
      </c>
      <c r="BR59" s="30">
        <f t="shared" si="117"/>
        <v>0</v>
      </c>
      <c r="BS59" s="30">
        <f t="shared" si="118"/>
        <v>0</v>
      </c>
      <c r="BT59" s="30">
        <f t="shared" si="119"/>
        <v>0</v>
      </c>
      <c r="BU59" s="29">
        <f t="shared" si="120"/>
        <v>0</v>
      </c>
      <c r="BV59" s="68" t="e">
        <f t="shared" si="121"/>
        <v>#DIV/0!</v>
      </c>
      <c r="BW59" s="85"/>
      <c r="BX59" s="41">
        <v>0.83333333333333304</v>
      </c>
      <c r="BY59" s="51">
        <f t="shared" si="123"/>
        <v>0</v>
      </c>
      <c r="BZ59" s="84"/>
    </row>
    <row r="60" spans="1:78" ht="15.6" x14ac:dyDescent="0.3">
      <c r="A60" s="54"/>
      <c r="B60" s="21"/>
      <c r="C60" s="21"/>
      <c r="D60" s="21"/>
      <c r="E60" s="21"/>
      <c r="F60" s="21"/>
      <c r="G60" s="22"/>
      <c r="H60" s="22"/>
      <c r="I60" s="22"/>
      <c r="J60" s="64"/>
      <c r="K60" s="69"/>
      <c r="L60" s="37"/>
      <c r="M60" s="31">
        <f t="shared" si="70"/>
        <v>0</v>
      </c>
      <c r="N60" s="30">
        <f t="shared" si="71"/>
        <v>0</v>
      </c>
      <c r="O60" s="29">
        <f t="shared" si="72"/>
        <v>0</v>
      </c>
      <c r="P60" s="32">
        <f t="shared" si="73"/>
        <v>0</v>
      </c>
      <c r="Q60" s="30">
        <f t="shared" si="74"/>
        <v>0</v>
      </c>
      <c r="R60" s="30" t="e">
        <f t="shared" si="75"/>
        <v>#DIV/0!</v>
      </c>
      <c r="S60" s="33">
        <f t="shared" si="76"/>
        <v>0</v>
      </c>
      <c r="T60" s="38"/>
      <c r="U60" s="33">
        <f t="shared" si="77"/>
        <v>0</v>
      </c>
      <c r="V60" s="30">
        <f t="shared" si="78"/>
        <v>0</v>
      </c>
      <c r="W60" s="30">
        <f t="shared" si="79"/>
        <v>0</v>
      </c>
      <c r="X60" s="30">
        <f t="shared" si="80"/>
        <v>0</v>
      </c>
      <c r="Y60" s="29">
        <f t="shared" si="81"/>
        <v>0</v>
      </c>
      <c r="Z60" s="68" t="e">
        <f t="shared" si="82"/>
        <v>#DIV/0!</v>
      </c>
      <c r="AA60" s="94"/>
      <c r="AB60" s="50"/>
      <c r="AC60" s="31">
        <f t="shared" si="83"/>
        <v>0</v>
      </c>
      <c r="AD60" s="30">
        <f t="shared" si="84"/>
        <v>0</v>
      </c>
      <c r="AE60" s="29">
        <f t="shared" si="85"/>
        <v>0</v>
      </c>
      <c r="AF60" s="32">
        <f t="shared" si="86"/>
        <v>0</v>
      </c>
      <c r="AG60" s="30">
        <f t="shared" si="87"/>
        <v>0</v>
      </c>
      <c r="AH60" s="30" t="e">
        <f t="shared" si="88"/>
        <v>#DIV/0!</v>
      </c>
      <c r="AI60" s="33">
        <f t="shared" si="89"/>
        <v>0</v>
      </c>
      <c r="AJ60" s="25"/>
      <c r="AK60" s="33">
        <f t="shared" si="90"/>
        <v>0</v>
      </c>
      <c r="AL60" s="30">
        <f t="shared" si="91"/>
        <v>0</v>
      </c>
      <c r="AM60" s="30">
        <f t="shared" si="92"/>
        <v>0</v>
      </c>
      <c r="AN60" s="30">
        <f t="shared" si="93"/>
        <v>0</v>
      </c>
      <c r="AO60" s="29">
        <f t="shared" si="94"/>
        <v>0</v>
      </c>
      <c r="AP60" s="68" t="e">
        <f t="shared" si="95"/>
        <v>#DIV/0!</v>
      </c>
      <c r="AQ60" s="79"/>
      <c r="AR60" s="48"/>
      <c r="AS60" s="31">
        <f t="shared" si="96"/>
        <v>0</v>
      </c>
      <c r="AT60" s="30">
        <f t="shared" si="97"/>
        <v>0</v>
      </c>
      <c r="AU60" s="29">
        <f t="shared" si="98"/>
        <v>0</v>
      </c>
      <c r="AV60" s="32">
        <f t="shared" si="99"/>
        <v>0</v>
      </c>
      <c r="AW60" s="30">
        <f t="shared" si="100"/>
        <v>0</v>
      </c>
      <c r="AX60" s="30" t="e">
        <f t="shared" ref="AX60" si="260">J60/AW60*3600</f>
        <v>#DIV/0!</v>
      </c>
      <c r="AY60" s="33">
        <f t="shared" si="102"/>
        <v>0</v>
      </c>
      <c r="AZ60" s="23"/>
      <c r="BA60" s="33">
        <f t="shared" si="103"/>
        <v>0</v>
      </c>
      <c r="BB60" s="30">
        <f t="shared" si="104"/>
        <v>0</v>
      </c>
      <c r="BC60" s="30">
        <f t="shared" si="105"/>
        <v>0</v>
      </c>
      <c r="BD60" s="30">
        <f t="shared" si="106"/>
        <v>0</v>
      </c>
      <c r="BE60" s="29">
        <f t="shared" si="107"/>
        <v>0</v>
      </c>
      <c r="BF60" s="68" t="e">
        <f t="shared" ref="BF60" si="261">J60/BE60*3600</f>
        <v>#DIV/0!</v>
      </c>
      <c r="BG60" s="76"/>
      <c r="BH60" s="25"/>
      <c r="BI60" s="31">
        <f t="shared" si="109"/>
        <v>0</v>
      </c>
      <c r="BJ60" s="30">
        <f t="shared" si="110"/>
        <v>0</v>
      </c>
      <c r="BK60" s="29">
        <f t="shared" si="111"/>
        <v>0</v>
      </c>
      <c r="BL60" s="32">
        <f t="shared" si="112"/>
        <v>0</v>
      </c>
      <c r="BM60" s="30">
        <f t="shared" si="113"/>
        <v>0</v>
      </c>
      <c r="BN60" s="30" t="e">
        <f t="shared" ref="BN60" si="262">J59/BM60*3600</f>
        <v>#DIV/0!</v>
      </c>
      <c r="BO60" s="33">
        <f t="shared" si="115"/>
        <v>0</v>
      </c>
      <c r="BP60" s="25"/>
      <c r="BQ60" s="33">
        <f t="shared" si="116"/>
        <v>0</v>
      </c>
      <c r="BR60" s="30">
        <f t="shared" si="117"/>
        <v>0</v>
      </c>
      <c r="BS60" s="30">
        <f t="shared" si="118"/>
        <v>0</v>
      </c>
      <c r="BT60" s="30">
        <f t="shared" si="119"/>
        <v>0</v>
      </c>
      <c r="BU60" s="29">
        <f t="shared" si="120"/>
        <v>0</v>
      </c>
      <c r="BV60" s="68" t="e">
        <f t="shared" si="121"/>
        <v>#DIV/0!</v>
      </c>
      <c r="BW60" s="85"/>
      <c r="BX60" s="41">
        <f t="shared" ref="BX60" si="263">BI60+AY60+AS60+AI60+AC60+S60+M60</f>
        <v>0</v>
      </c>
      <c r="BY60" s="51" t="e">
        <f t="shared" si="123"/>
        <v>#DIV/0!</v>
      </c>
      <c r="BZ60" s="84"/>
    </row>
    <row r="61" spans="1:78" ht="15.6" x14ac:dyDescent="0.3">
      <c r="A61" s="54"/>
      <c r="B61" s="26"/>
      <c r="C61" s="26"/>
      <c r="D61" s="22"/>
      <c r="E61" s="26"/>
      <c r="F61" s="26"/>
      <c r="G61" s="22"/>
      <c r="H61" s="27"/>
      <c r="I61" s="27"/>
      <c r="J61" s="70"/>
      <c r="K61" s="69"/>
      <c r="L61" s="38"/>
      <c r="M61" s="31">
        <f t="shared" si="70"/>
        <v>0</v>
      </c>
      <c r="N61" s="30">
        <f t="shared" si="71"/>
        <v>0</v>
      </c>
      <c r="O61" s="29">
        <f t="shared" si="72"/>
        <v>0</v>
      </c>
      <c r="P61" s="32">
        <f t="shared" si="73"/>
        <v>0</v>
      </c>
      <c r="Q61" s="30">
        <f t="shared" si="74"/>
        <v>0</v>
      </c>
      <c r="R61" s="30" t="e">
        <f t="shared" si="75"/>
        <v>#DIV/0!</v>
      </c>
      <c r="S61" s="33">
        <f t="shared" si="76"/>
        <v>0</v>
      </c>
      <c r="T61" s="38"/>
      <c r="U61" s="33">
        <f t="shared" si="77"/>
        <v>0</v>
      </c>
      <c r="V61" s="30">
        <f t="shared" si="78"/>
        <v>0</v>
      </c>
      <c r="W61" s="30">
        <f t="shared" si="79"/>
        <v>0</v>
      </c>
      <c r="X61" s="30">
        <f t="shared" si="80"/>
        <v>0</v>
      </c>
      <c r="Y61" s="29">
        <f t="shared" si="81"/>
        <v>0</v>
      </c>
      <c r="Z61" s="68" t="e">
        <f t="shared" si="82"/>
        <v>#DIV/0!</v>
      </c>
      <c r="AA61" s="94"/>
      <c r="AB61" s="50"/>
      <c r="AC61" s="31">
        <f t="shared" si="83"/>
        <v>0</v>
      </c>
      <c r="AD61" s="30">
        <f t="shared" si="84"/>
        <v>0</v>
      </c>
      <c r="AE61" s="29">
        <f t="shared" si="85"/>
        <v>0</v>
      </c>
      <c r="AF61" s="32">
        <f t="shared" si="86"/>
        <v>0</v>
      </c>
      <c r="AG61" s="30">
        <f t="shared" si="87"/>
        <v>0</v>
      </c>
      <c r="AH61" s="30" t="e">
        <f t="shared" si="88"/>
        <v>#DIV/0!</v>
      </c>
      <c r="AI61" s="33">
        <f t="shared" si="89"/>
        <v>0</v>
      </c>
      <c r="AJ61" s="25"/>
      <c r="AK61" s="33">
        <f t="shared" si="90"/>
        <v>0</v>
      </c>
      <c r="AL61" s="30">
        <f t="shared" si="91"/>
        <v>0</v>
      </c>
      <c r="AM61" s="30">
        <f t="shared" si="92"/>
        <v>0</v>
      </c>
      <c r="AN61" s="30">
        <f t="shared" si="93"/>
        <v>0</v>
      </c>
      <c r="AO61" s="29">
        <f t="shared" si="94"/>
        <v>0</v>
      </c>
      <c r="AP61" s="68" t="e">
        <f t="shared" si="95"/>
        <v>#DIV/0!</v>
      </c>
      <c r="AQ61" s="79"/>
      <c r="AR61" s="48"/>
      <c r="AS61" s="31">
        <f t="shared" si="96"/>
        <v>0</v>
      </c>
      <c r="AT61" s="30">
        <f t="shared" si="97"/>
        <v>0</v>
      </c>
      <c r="AU61" s="29">
        <f t="shared" si="98"/>
        <v>0</v>
      </c>
      <c r="AV61" s="32">
        <f t="shared" si="99"/>
        <v>0</v>
      </c>
      <c r="AW61" s="30">
        <f t="shared" si="100"/>
        <v>0</v>
      </c>
      <c r="AX61" s="30" t="e">
        <f t="shared" ref="AX61" si="264">I61/AW61*3600</f>
        <v>#DIV/0!</v>
      </c>
      <c r="AY61" s="33">
        <f t="shared" si="102"/>
        <v>0</v>
      </c>
      <c r="AZ61" s="23"/>
      <c r="BA61" s="33">
        <f t="shared" si="103"/>
        <v>0</v>
      </c>
      <c r="BB61" s="30">
        <f t="shared" si="104"/>
        <v>0</v>
      </c>
      <c r="BC61" s="30">
        <f t="shared" si="105"/>
        <v>0</v>
      </c>
      <c r="BD61" s="30">
        <f t="shared" si="106"/>
        <v>0</v>
      </c>
      <c r="BE61" s="29">
        <f t="shared" si="107"/>
        <v>0</v>
      </c>
      <c r="BF61" s="68" t="e">
        <f t="shared" ref="BF61" si="265">I61/BE61*3600</f>
        <v>#DIV/0!</v>
      </c>
      <c r="BG61" s="79"/>
      <c r="BH61" s="23"/>
      <c r="BI61" s="31">
        <f t="shared" si="109"/>
        <v>0</v>
      </c>
      <c r="BJ61" s="30">
        <f t="shared" si="110"/>
        <v>0</v>
      </c>
      <c r="BK61" s="29">
        <f t="shared" si="111"/>
        <v>0</v>
      </c>
      <c r="BL61" s="32">
        <f t="shared" si="112"/>
        <v>0</v>
      </c>
      <c r="BM61" s="30">
        <f t="shared" si="113"/>
        <v>0</v>
      </c>
      <c r="BN61" s="30" t="e">
        <f t="shared" ref="BN61" si="266">J61/BM61*3600</f>
        <v>#DIV/0!</v>
      </c>
      <c r="BO61" s="33">
        <f t="shared" si="115"/>
        <v>0</v>
      </c>
      <c r="BP61" s="25"/>
      <c r="BQ61" s="33">
        <f t="shared" si="116"/>
        <v>0</v>
      </c>
      <c r="BR61" s="30">
        <f t="shared" si="117"/>
        <v>0</v>
      </c>
      <c r="BS61" s="30">
        <f t="shared" si="118"/>
        <v>0</v>
      </c>
      <c r="BT61" s="30">
        <f t="shared" si="119"/>
        <v>0</v>
      </c>
      <c r="BU61" s="29">
        <f t="shared" si="120"/>
        <v>0</v>
      </c>
      <c r="BV61" s="68" t="e">
        <f t="shared" si="121"/>
        <v>#DIV/0!</v>
      </c>
      <c r="BW61" s="85"/>
      <c r="BX61" s="41">
        <v>0.875</v>
      </c>
      <c r="BY61" s="51">
        <f t="shared" si="123"/>
        <v>0</v>
      </c>
      <c r="BZ61" s="84"/>
    </row>
    <row r="62" spans="1:78" ht="15.6" x14ac:dyDescent="0.3">
      <c r="A62" s="54"/>
      <c r="B62" s="21"/>
      <c r="C62" s="21"/>
      <c r="D62" s="21"/>
      <c r="E62" s="21"/>
      <c r="F62" s="21"/>
      <c r="G62" s="22"/>
      <c r="H62" s="22"/>
      <c r="I62" s="22"/>
      <c r="J62" s="64"/>
      <c r="K62" s="69"/>
      <c r="L62" s="37"/>
      <c r="M62" s="31">
        <f t="shared" si="70"/>
        <v>0</v>
      </c>
      <c r="N62" s="30">
        <f t="shared" si="71"/>
        <v>0</v>
      </c>
      <c r="O62" s="29">
        <f t="shared" si="72"/>
        <v>0</v>
      </c>
      <c r="P62" s="32">
        <f t="shared" si="73"/>
        <v>0</v>
      </c>
      <c r="Q62" s="30">
        <f t="shared" si="74"/>
        <v>0</v>
      </c>
      <c r="R62" s="30" t="e">
        <f t="shared" si="75"/>
        <v>#DIV/0!</v>
      </c>
      <c r="S62" s="33">
        <f t="shared" si="76"/>
        <v>0</v>
      </c>
      <c r="T62" s="38"/>
      <c r="U62" s="33">
        <f t="shared" si="77"/>
        <v>0</v>
      </c>
      <c r="V62" s="30">
        <f t="shared" si="78"/>
        <v>0</v>
      </c>
      <c r="W62" s="30">
        <f t="shared" si="79"/>
        <v>0</v>
      </c>
      <c r="X62" s="30">
        <f t="shared" si="80"/>
        <v>0</v>
      </c>
      <c r="Y62" s="29">
        <f t="shared" si="81"/>
        <v>0</v>
      </c>
      <c r="Z62" s="68" t="e">
        <f t="shared" si="82"/>
        <v>#DIV/0!</v>
      </c>
      <c r="AA62" s="94"/>
      <c r="AB62" s="50"/>
      <c r="AC62" s="31">
        <f t="shared" si="83"/>
        <v>0</v>
      </c>
      <c r="AD62" s="30">
        <f t="shared" si="84"/>
        <v>0</v>
      </c>
      <c r="AE62" s="29">
        <f t="shared" si="85"/>
        <v>0</v>
      </c>
      <c r="AF62" s="32">
        <f t="shared" si="86"/>
        <v>0</v>
      </c>
      <c r="AG62" s="30">
        <f t="shared" si="87"/>
        <v>0</v>
      </c>
      <c r="AH62" s="30" t="e">
        <f t="shared" si="88"/>
        <v>#DIV/0!</v>
      </c>
      <c r="AI62" s="33">
        <f t="shared" si="89"/>
        <v>0</v>
      </c>
      <c r="AJ62" s="25"/>
      <c r="AK62" s="33">
        <f t="shared" si="90"/>
        <v>0</v>
      </c>
      <c r="AL62" s="30">
        <f t="shared" si="91"/>
        <v>0</v>
      </c>
      <c r="AM62" s="30">
        <f t="shared" si="92"/>
        <v>0</v>
      </c>
      <c r="AN62" s="30">
        <f t="shared" si="93"/>
        <v>0</v>
      </c>
      <c r="AO62" s="29">
        <f t="shared" si="94"/>
        <v>0</v>
      </c>
      <c r="AP62" s="68" t="e">
        <f t="shared" si="95"/>
        <v>#DIV/0!</v>
      </c>
      <c r="AQ62" s="79"/>
      <c r="AR62" s="48"/>
      <c r="AS62" s="31">
        <f t="shared" si="96"/>
        <v>0</v>
      </c>
      <c r="AT62" s="30">
        <f t="shared" si="97"/>
        <v>0</v>
      </c>
      <c r="AU62" s="29">
        <f t="shared" si="98"/>
        <v>0</v>
      </c>
      <c r="AV62" s="32">
        <f t="shared" si="99"/>
        <v>0</v>
      </c>
      <c r="AW62" s="30">
        <f t="shared" si="100"/>
        <v>0</v>
      </c>
      <c r="AX62" s="30" t="e">
        <f t="shared" ref="AX62" si="267">J62/AW62*3600</f>
        <v>#DIV/0!</v>
      </c>
      <c r="AY62" s="33">
        <f t="shared" si="102"/>
        <v>0</v>
      </c>
      <c r="AZ62" s="23"/>
      <c r="BA62" s="33">
        <f t="shared" si="103"/>
        <v>0</v>
      </c>
      <c r="BB62" s="30">
        <f t="shared" si="104"/>
        <v>0</v>
      </c>
      <c r="BC62" s="30">
        <f t="shared" si="105"/>
        <v>0</v>
      </c>
      <c r="BD62" s="30">
        <f t="shared" si="106"/>
        <v>0</v>
      </c>
      <c r="BE62" s="29">
        <f t="shared" si="107"/>
        <v>0</v>
      </c>
      <c r="BF62" s="68" t="e">
        <f t="shared" ref="BF62" si="268">J62/BE62*3600</f>
        <v>#DIV/0!</v>
      </c>
      <c r="BG62" s="76"/>
      <c r="BH62" s="25"/>
      <c r="BI62" s="31">
        <f t="shared" si="109"/>
        <v>0</v>
      </c>
      <c r="BJ62" s="30">
        <f t="shared" si="110"/>
        <v>0</v>
      </c>
      <c r="BK62" s="29">
        <f t="shared" si="111"/>
        <v>0</v>
      </c>
      <c r="BL62" s="32">
        <f t="shared" si="112"/>
        <v>0</v>
      </c>
      <c r="BM62" s="30">
        <f t="shared" si="113"/>
        <v>0</v>
      </c>
      <c r="BN62" s="30" t="e">
        <f t="shared" ref="BN62" si="269">J61/BM62*3600</f>
        <v>#DIV/0!</v>
      </c>
      <c r="BO62" s="33">
        <f t="shared" si="115"/>
        <v>0</v>
      </c>
      <c r="BP62" s="25"/>
      <c r="BQ62" s="33">
        <f t="shared" si="116"/>
        <v>0</v>
      </c>
      <c r="BR62" s="30">
        <f t="shared" si="117"/>
        <v>0</v>
      </c>
      <c r="BS62" s="30">
        <f t="shared" si="118"/>
        <v>0</v>
      </c>
      <c r="BT62" s="30">
        <f t="shared" si="119"/>
        <v>0</v>
      </c>
      <c r="BU62" s="29">
        <f t="shared" si="120"/>
        <v>0</v>
      </c>
      <c r="BV62" s="68" t="e">
        <f t="shared" si="121"/>
        <v>#DIV/0!</v>
      </c>
      <c r="BW62" s="85"/>
      <c r="BX62" s="41">
        <f t="shared" ref="BX62" si="270">BI62+AY62+AS62+AI62+AC62+S62+M62</f>
        <v>0</v>
      </c>
      <c r="BY62" s="51" t="e">
        <f t="shared" si="123"/>
        <v>#DIV/0!</v>
      </c>
      <c r="BZ62" s="84"/>
    </row>
    <row r="63" spans="1:78" ht="15.6" x14ac:dyDescent="0.3">
      <c r="A63" s="54"/>
      <c r="B63" s="26"/>
      <c r="C63" s="26"/>
      <c r="D63" s="22"/>
      <c r="E63" s="26"/>
      <c r="F63" s="26"/>
      <c r="G63" s="22"/>
      <c r="H63" s="27"/>
      <c r="I63" s="27"/>
      <c r="J63" s="70"/>
      <c r="K63" s="69"/>
      <c r="L63" s="38"/>
      <c r="M63" s="31">
        <f t="shared" si="70"/>
        <v>0</v>
      </c>
      <c r="N63" s="30">
        <f t="shared" si="71"/>
        <v>0</v>
      </c>
      <c r="O63" s="29">
        <f t="shared" si="72"/>
        <v>0</v>
      </c>
      <c r="P63" s="32">
        <f t="shared" si="73"/>
        <v>0</v>
      </c>
      <c r="Q63" s="30">
        <f t="shared" si="74"/>
        <v>0</v>
      </c>
      <c r="R63" s="30" t="e">
        <f t="shared" si="75"/>
        <v>#DIV/0!</v>
      </c>
      <c r="S63" s="33">
        <f t="shared" si="76"/>
        <v>0</v>
      </c>
      <c r="T63" s="38"/>
      <c r="U63" s="33">
        <f t="shared" si="77"/>
        <v>0</v>
      </c>
      <c r="V63" s="30">
        <f t="shared" si="78"/>
        <v>0</v>
      </c>
      <c r="W63" s="30">
        <f t="shared" si="79"/>
        <v>0</v>
      </c>
      <c r="X63" s="30">
        <f t="shared" si="80"/>
        <v>0</v>
      </c>
      <c r="Y63" s="29">
        <f t="shared" si="81"/>
        <v>0</v>
      </c>
      <c r="Z63" s="68" t="e">
        <f t="shared" si="82"/>
        <v>#DIV/0!</v>
      </c>
      <c r="AA63" s="94"/>
      <c r="AB63" s="50"/>
      <c r="AC63" s="31">
        <f t="shared" si="83"/>
        <v>0</v>
      </c>
      <c r="AD63" s="30">
        <f t="shared" si="84"/>
        <v>0</v>
      </c>
      <c r="AE63" s="29">
        <f t="shared" si="85"/>
        <v>0</v>
      </c>
      <c r="AF63" s="32">
        <f t="shared" si="86"/>
        <v>0</v>
      </c>
      <c r="AG63" s="30">
        <f t="shared" si="87"/>
        <v>0</v>
      </c>
      <c r="AH63" s="30" t="e">
        <f t="shared" si="88"/>
        <v>#DIV/0!</v>
      </c>
      <c r="AI63" s="33">
        <f t="shared" si="89"/>
        <v>0</v>
      </c>
      <c r="AJ63" s="25"/>
      <c r="AK63" s="33">
        <f t="shared" si="90"/>
        <v>0</v>
      </c>
      <c r="AL63" s="30">
        <f t="shared" si="91"/>
        <v>0</v>
      </c>
      <c r="AM63" s="30">
        <f t="shared" si="92"/>
        <v>0</v>
      </c>
      <c r="AN63" s="30">
        <f t="shared" si="93"/>
        <v>0</v>
      </c>
      <c r="AO63" s="29">
        <f t="shared" si="94"/>
        <v>0</v>
      </c>
      <c r="AP63" s="68" t="e">
        <f t="shared" si="95"/>
        <v>#DIV/0!</v>
      </c>
      <c r="AQ63" s="79"/>
      <c r="AR63" s="48"/>
      <c r="AS63" s="31">
        <f t="shared" si="96"/>
        <v>0</v>
      </c>
      <c r="AT63" s="30">
        <f t="shared" si="97"/>
        <v>0</v>
      </c>
      <c r="AU63" s="29">
        <f t="shared" si="98"/>
        <v>0</v>
      </c>
      <c r="AV63" s="32">
        <f t="shared" si="99"/>
        <v>0</v>
      </c>
      <c r="AW63" s="30">
        <f t="shared" si="100"/>
        <v>0</v>
      </c>
      <c r="AX63" s="30" t="e">
        <f t="shared" ref="AX63" si="271">I63/AW63*3600</f>
        <v>#DIV/0!</v>
      </c>
      <c r="AY63" s="33">
        <f t="shared" si="102"/>
        <v>0</v>
      </c>
      <c r="AZ63" s="23"/>
      <c r="BA63" s="33">
        <f t="shared" si="103"/>
        <v>0</v>
      </c>
      <c r="BB63" s="30">
        <f t="shared" si="104"/>
        <v>0</v>
      </c>
      <c r="BC63" s="30">
        <f t="shared" si="105"/>
        <v>0</v>
      </c>
      <c r="BD63" s="30">
        <f t="shared" si="106"/>
        <v>0</v>
      </c>
      <c r="BE63" s="29">
        <f t="shared" si="107"/>
        <v>0</v>
      </c>
      <c r="BF63" s="68" t="e">
        <f t="shared" ref="BF63" si="272">I63/BE63*3600</f>
        <v>#DIV/0!</v>
      </c>
      <c r="BG63" s="79"/>
      <c r="BH63" s="23"/>
      <c r="BI63" s="31">
        <f t="shared" si="109"/>
        <v>0</v>
      </c>
      <c r="BJ63" s="30">
        <f t="shared" si="110"/>
        <v>0</v>
      </c>
      <c r="BK63" s="29">
        <f t="shared" si="111"/>
        <v>0</v>
      </c>
      <c r="BL63" s="32">
        <f t="shared" si="112"/>
        <v>0</v>
      </c>
      <c r="BM63" s="30">
        <f t="shared" si="113"/>
        <v>0</v>
      </c>
      <c r="BN63" s="30" t="e">
        <f t="shared" ref="BN63" si="273">J63/BM63*3600</f>
        <v>#DIV/0!</v>
      </c>
      <c r="BO63" s="33">
        <f t="shared" si="115"/>
        <v>0</v>
      </c>
      <c r="BP63" s="25"/>
      <c r="BQ63" s="33">
        <f t="shared" si="116"/>
        <v>0</v>
      </c>
      <c r="BR63" s="30">
        <f t="shared" si="117"/>
        <v>0</v>
      </c>
      <c r="BS63" s="30">
        <f t="shared" si="118"/>
        <v>0</v>
      </c>
      <c r="BT63" s="30">
        <f t="shared" si="119"/>
        <v>0</v>
      </c>
      <c r="BU63" s="29">
        <f t="shared" si="120"/>
        <v>0</v>
      </c>
      <c r="BV63" s="68" t="e">
        <f t="shared" si="121"/>
        <v>#DIV/0!</v>
      </c>
      <c r="BW63" s="85"/>
      <c r="BX63" s="41">
        <v>0.91666666666666696</v>
      </c>
      <c r="BY63" s="51">
        <f t="shared" si="123"/>
        <v>0</v>
      </c>
      <c r="BZ63" s="84"/>
    </row>
    <row r="64" spans="1:78" ht="15.6" x14ac:dyDescent="0.3">
      <c r="A64" s="54"/>
      <c r="B64" s="21"/>
      <c r="C64" s="21"/>
      <c r="D64" s="21"/>
      <c r="E64" s="21"/>
      <c r="F64" s="21"/>
      <c r="G64" s="22"/>
      <c r="H64" s="22"/>
      <c r="I64" s="22"/>
      <c r="J64" s="64"/>
      <c r="K64" s="69"/>
      <c r="L64" s="37"/>
      <c r="M64" s="31">
        <f t="shared" si="70"/>
        <v>0</v>
      </c>
      <c r="N64" s="30">
        <f t="shared" si="71"/>
        <v>0</v>
      </c>
      <c r="O64" s="29">
        <f t="shared" si="72"/>
        <v>0</v>
      </c>
      <c r="P64" s="32">
        <f t="shared" si="73"/>
        <v>0</v>
      </c>
      <c r="Q64" s="30">
        <f t="shared" si="74"/>
        <v>0</v>
      </c>
      <c r="R64" s="30" t="e">
        <f t="shared" si="75"/>
        <v>#DIV/0!</v>
      </c>
      <c r="S64" s="33">
        <f t="shared" si="76"/>
        <v>0</v>
      </c>
      <c r="T64" s="38"/>
      <c r="U64" s="33">
        <f t="shared" si="77"/>
        <v>0</v>
      </c>
      <c r="V64" s="30">
        <f t="shared" si="78"/>
        <v>0</v>
      </c>
      <c r="W64" s="30">
        <f t="shared" si="79"/>
        <v>0</v>
      </c>
      <c r="X64" s="30">
        <f t="shared" si="80"/>
        <v>0</v>
      </c>
      <c r="Y64" s="29">
        <f t="shared" si="81"/>
        <v>0</v>
      </c>
      <c r="Z64" s="68" t="e">
        <f t="shared" si="82"/>
        <v>#DIV/0!</v>
      </c>
      <c r="AA64" s="94"/>
      <c r="AB64" s="50"/>
      <c r="AC64" s="31">
        <f t="shared" si="83"/>
        <v>0</v>
      </c>
      <c r="AD64" s="30">
        <f t="shared" si="84"/>
        <v>0</v>
      </c>
      <c r="AE64" s="29">
        <f t="shared" si="85"/>
        <v>0</v>
      </c>
      <c r="AF64" s="32">
        <f t="shared" si="86"/>
        <v>0</v>
      </c>
      <c r="AG64" s="30">
        <f t="shared" si="87"/>
        <v>0</v>
      </c>
      <c r="AH64" s="30" t="e">
        <f t="shared" si="88"/>
        <v>#DIV/0!</v>
      </c>
      <c r="AI64" s="33">
        <f t="shared" si="89"/>
        <v>0</v>
      </c>
      <c r="AJ64" s="25"/>
      <c r="AK64" s="33">
        <f t="shared" si="90"/>
        <v>0</v>
      </c>
      <c r="AL64" s="30">
        <f t="shared" si="91"/>
        <v>0</v>
      </c>
      <c r="AM64" s="30">
        <f t="shared" si="92"/>
        <v>0</v>
      </c>
      <c r="AN64" s="30">
        <f t="shared" si="93"/>
        <v>0</v>
      </c>
      <c r="AO64" s="29">
        <f t="shared" si="94"/>
        <v>0</v>
      </c>
      <c r="AP64" s="68" t="e">
        <f t="shared" si="95"/>
        <v>#DIV/0!</v>
      </c>
      <c r="AQ64" s="79"/>
      <c r="AR64" s="48"/>
      <c r="AS64" s="31">
        <f t="shared" si="96"/>
        <v>0</v>
      </c>
      <c r="AT64" s="30">
        <f t="shared" si="97"/>
        <v>0</v>
      </c>
      <c r="AU64" s="29">
        <f t="shared" si="98"/>
        <v>0</v>
      </c>
      <c r="AV64" s="32">
        <f t="shared" si="99"/>
        <v>0</v>
      </c>
      <c r="AW64" s="30">
        <f t="shared" si="100"/>
        <v>0</v>
      </c>
      <c r="AX64" s="30" t="e">
        <f t="shared" ref="AX64" si="274">J64/AW64*3600</f>
        <v>#DIV/0!</v>
      </c>
      <c r="AY64" s="33">
        <f t="shared" si="102"/>
        <v>0</v>
      </c>
      <c r="AZ64" s="23"/>
      <c r="BA64" s="33">
        <f t="shared" si="103"/>
        <v>0</v>
      </c>
      <c r="BB64" s="30">
        <f t="shared" si="104"/>
        <v>0</v>
      </c>
      <c r="BC64" s="30">
        <f t="shared" si="105"/>
        <v>0</v>
      </c>
      <c r="BD64" s="30">
        <f t="shared" si="106"/>
        <v>0</v>
      </c>
      <c r="BE64" s="29">
        <f t="shared" si="107"/>
        <v>0</v>
      </c>
      <c r="BF64" s="68" t="e">
        <f t="shared" ref="BF64" si="275">J64/BE64*3600</f>
        <v>#DIV/0!</v>
      </c>
      <c r="BG64" s="76"/>
      <c r="BH64" s="25"/>
      <c r="BI64" s="31">
        <f t="shared" si="109"/>
        <v>0</v>
      </c>
      <c r="BJ64" s="30">
        <f t="shared" si="110"/>
        <v>0</v>
      </c>
      <c r="BK64" s="29">
        <f t="shared" si="111"/>
        <v>0</v>
      </c>
      <c r="BL64" s="32">
        <f t="shared" si="112"/>
        <v>0</v>
      </c>
      <c r="BM64" s="30">
        <f t="shared" si="113"/>
        <v>0</v>
      </c>
      <c r="BN64" s="30" t="e">
        <f t="shared" ref="BN64" si="276">J63/BM64*3600</f>
        <v>#DIV/0!</v>
      </c>
      <c r="BO64" s="33">
        <f t="shared" si="115"/>
        <v>0</v>
      </c>
      <c r="BP64" s="25"/>
      <c r="BQ64" s="33">
        <f t="shared" si="116"/>
        <v>0</v>
      </c>
      <c r="BR64" s="30">
        <f t="shared" si="117"/>
        <v>0</v>
      </c>
      <c r="BS64" s="30">
        <f t="shared" si="118"/>
        <v>0</v>
      </c>
      <c r="BT64" s="30">
        <f t="shared" si="119"/>
        <v>0</v>
      </c>
      <c r="BU64" s="29">
        <f t="shared" si="120"/>
        <v>0</v>
      </c>
      <c r="BV64" s="68" t="e">
        <f t="shared" si="121"/>
        <v>#DIV/0!</v>
      </c>
      <c r="BW64" s="85"/>
      <c r="BX64" s="41">
        <f t="shared" ref="BX64" si="277">BI64+AY64+AS64+AI64+AC64+S64+M64</f>
        <v>0</v>
      </c>
      <c r="BY64" s="51" t="e">
        <f t="shared" si="123"/>
        <v>#DIV/0!</v>
      </c>
      <c r="BZ64" s="84"/>
    </row>
    <row r="65" spans="1:78" ht="15.6" x14ac:dyDescent="0.3">
      <c r="A65" s="54"/>
      <c r="B65" s="26"/>
      <c r="C65" s="26"/>
      <c r="D65" s="22"/>
      <c r="E65" s="26"/>
      <c r="F65" s="26"/>
      <c r="G65" s="22"/>
      <c r="H65" s="27"/>
      <c r="I65" s="27"/>
      <c r="J65" s="70"/>
      <c r="K65" s="69"/>
      <c r="L65" s="38"/>
      <c r="M65" s="31">
        <f t="shared" si="70"/>
        <v>0</v>
      </c>
      <c r="N65" s="30">
        <f t="shared" si="71"/>
        <v>0</v>
      </c>
      <c r="O65" s="29">
        <f t="shared" si="72"/>
        <v>0</v>
      </c>
      <c r="P65" s="32">
        <f t="shared" si="73"/>
        <v>0</v>
      </c>
      <c r="Q65" s="30">
        <f t="shared" si="74"/>
        <v>0</v>
      </c>
      <c r="R65" s="30" t="e">
        <f t="shared" si="75"/>
        <v>#DIV/0!</v>
      </c>
      <c r="S65" s="33">
        <f t="shared" si="76"/>
        <v>0</v>
      </c>
      <c r="T65" s="38"/>
      <c r="U65" s="33">
        <f t="shared" si="77"/>
        <v>0</v>
      </c>
      <c r="V65" s="30">
        <f t="shared" si="78"/>
        <v>0</v>
      </c>
      <c r="W65" s="30">
        <f t="shared" si="79"/>
        <v>0</v>
      </c>
      <c r="X65" s="30">
        <f t="shared" si="80"/>
        <v>0</v>
      </c>
      <c r="Y65" s="29">
        <f t="shared" si="81"/>
        <v>0</v>
      </c>
      <c r="Z65" s="68" t="e">
        <f t="shared" si="82"/>
        <v>#DIV/0!</v>
      </c>
      <c r="AA65" s="94"/>
      <c r="AB65" s="50"/>
      <c r="AC65" s="31">
        <f t="shared" si="83"/>
        <v>0</v>
      </c>
      <c r="AD65" s="30">
        <f t="shared" si="84"/>
        <v>0</v>
      </c>
      <c r="AE65" s="29">
        <f t="shared" si="85"/>
        <v>0</v>
      </c>
      <c r="AF65" s="32">
        <f t="shared" si="86"/>
        <v>0</v>
      </c>
      <c r="AG65" s="30">
        <f t="shared" si="87"/>
        <v>0</v>
      </c>
      <c r="AH65" s="30" t="e">
        <f t="shared" si="88"/>
        <v>#DIV/0!</v>
      </c>
      <c r="AI65" s="33">
        <f t="shared" si="89"/>
        <v>0</v>
      </c>
      <c r="AJ65" s="25"/>
      <c r="AK65" s="33">
        <f t="shared" si="90"/>
        <v>0</v>
      </c>
      <c r="AL65" s="30">
        <f t="shared" si="91"/>
        <v>0</v>
      </c>
      <c r="AM65" s="30">
        <f t="shared" si="92"/>
        <v>0</v>
      </c>
      <c r="AN65" s="30">
        <f t="shared" si="93"/>
        <v>0</v>
      </c>
      <c r="AO65" s="29">
        <f t="shared" si="94"/>
        <v>0</v>
      </c>
      <c r="AP65" s="68" t="e">
        <f t="shared" si="95"/>
        <v>#DIV/0!</v>
      </c>
      <c r="AQ65" s="79"/>
      <c r="AR65" s="48"/>
      <c r="AS65" s="31">
        <f t="shared" si="96"/>
        <v>0</v>
      </c>
      <c r="AT65" s="30">
        <f t="shared" si="97"/>
        <v>0</v>
      </c>
      <c r="AU65" s="29">
        <f t="shared" si="98"/>
        <v>0</v>
      </c>
      <c r="AV65" s="32">
        <f t="shared" si="99"/>
        <v>0</v>
      </c>
      <c r="AW65" s="30">
        <f t="shared" si="100"/>
        <v>0</v>
      </c>
      <c r="AX65" s="30" t="e">
        <f t="shared" ref="AX65" si="278">I65/AW65*3600</f>
        <v>#DIV/0!</v>
      </c>
      <c r="AY65" s="33">
        <f t="shared" si="102"/>
        <v>0</v>
      </c>
      <c r="AZ65" s="23"/>
      <c r="BA65" s="33">
        <f t="shared" si="103"/>
        <v>0</v>
      </c>
      <c r="BB65" s="30">
        <f t="shared" si="104"/>
        <v>0</v>
      </c>
      <c r="BC65" s="30">
        <f t="shared" si="105"/>
        <v>0</v>
      </c>
      <c r="BD65" s="30">
        <f t="shared" si="106"/>
        <v>0</v>
      </c>
      <c r="BE65" s="29">
        <f t="shared" si="107"/>
        <v>0</v>
      </c>
      <c r="BF65" s="68" t="e">
        <f t="shared" ref="BF65" si="279">I65/BE65*3600</f>
        <v>#DIV/0!</v>
      </c>
      <c r="BG65" s="79"/>
      <c r="BH65" s="23"/>
      <c r="BI65" s="31">
        <f t="shared" si="109"/>
        <v>0</v>
      </c>
      <c r="BJ65" s="30">
        <f t="shared" si="110"/>
        <v>0</v>
      </c>
      <c r="BK65" s="29">
        <f t="shared" si="111"/>
        <v>0</v>
      </c>
      <c r="BL65" s="32">
        <f t="shared" si="112"/>
        <v>0</v>
      </c>
      <c r="BM65" s="30">
        <f t="shared" si="113"/>
        <v>0</v>
      </c>
      <c r="BN65" s="30" t="e">
        <f t="shared" ref="BN65" si="280">J65/BM65*3600</f>
        <v>#DIV/0!</v>
      </c>
      <c r="BO65" s="33">
        <f t="shared" si="115"/>
        <v>0</v>
      </c>
      <c r="BP65" s="25"/>
      <c r="BQ65" s="33">
        <f t="shared" si="116"/>
        <v>0</v>
      </c>
      <c r="BR65" s="30">
        <f t="shared" si="117"/>
        <v>0</v>
      </c>
      <c r="BS65" s="30">
        <f t="shared" si="118"/>
        <v>0</v>
      </c>
      <c r="BT65" s="30">
        <f t="shared" si="119"/>
        <v>0</v>
      </c>
      <c r="BU65" s="29">
        <f t="shared" si="120"/>
        <v>0</v>
      </c>
      <c r="BV65" s="68" t="e">
        <f t="shared" si="121"/>
        <v>#DIV/0!</v>
      </c>
      <c r="BW65" s="85"/>
      <c r="BX65" s="41">
        <v>0.95833333333333304</v>
      </c>
      <c r="BY65" s="51">
        <f t="shared" si="123"/>
        <v>0</v>
      </c>
      <c r="BZ65" s="84"/>
    </row>
    <row r="66" spans="1:78" ht="15.6" x14ac:dyDescent="0.3">
      <c r="A66" s="54"/>
      <c r="B66" s="21"/>
      <c r="C66" s="21"/>
      <c r="D66" s="21"/>
      <c r="E66" s="21"/>
      <c r="F66" s="21"/>
      <c r="G66" s="22"/>
      <c r="H66" s="22"/>
      <c r="I66" s="22"/>
      <c r="J66" s="64"/>
      <c r="K66" s="69"/>
      <c r="L66" s="37"/>
      <c r="M66" s="31">
        <f t="shared" si="70"/>
        <v>0</v>
      </c>
      <c r="N66" s="30">
        <f t="shared" si="71"/>
        <v>0</v>
      </c>
      <c r="O66" s="29">
        <f t="shared" si="72"/>
        <v>0</v>
      </c>
      <c r="P66" s="32">
        <f t="shared" si="73"/>
        <v>0</v>
      </c>
      <c r="Q66" s="30">
        <f t="shared" si="74"/>
        <v>0</v>
      </c>
      <c r="R66" s="30" t="e">
        <f t="shared" si="75"/>
        <v>#DIV/0!</v>
      </c>
      <c r="S66" s="33">
        <f t="shared" si="76"/>
        <v>0</v>
      </c>
      <c r="T66" s="38"/>
      <c r="U66" s="33">
        <f t="shared" si="77"/>
        <v>0</v>
      </c>
      <c r="V66" s="30">
        <f t="shared" si="78"/>
        <v>0</v>
      </c>
      <c r="W66" s="30">
        <f t="shared" si="79"/>
        <v>0</v>
      </c>
      <c r="X66" s="30">
        <f t="shared" si="80"/>
        <v>0</v>
      </c>
      <c r="Y66" s="29">
        <f t="shared" si="81"/>
        <v>0</v>
      </c>
      <c r="Z66" s="68" t="e">
        <f t="shared" si="82"/>
        <v>#DIV/0!</v>
      </c>
      <c r="AA66" s="94"/>
      <c r="AB66" s="50"/>
      <c r="AC66" s="31">
        <f t="shared" si="83"/>
        <v>0</v>
      </c>
      <c r="AD66" s="30">
        <f t="shared" si="84"/>
        <v>0</v>
      </c>
      <c r="AE66" s="29">
        <f t="shared" si="85"/>
        <v>0</v>
      </c>
      <c r="AF66" s="32">
        <f t="shared" si="86"/>
        <v>0</v>
      </c>
      <c r="AG66" s="30">
        <f t="shared" si="87"/>
        <v>0</v>
      </c>
      <c r="AH66" s="30" t="e">
        <f t="shared" si="88"/>
        <v>#DIV/0!</v>
      </c>
      <c r="AI66" s="33">
        <f t="shared" si="89"/>
        <v>0</v>
      </c>
      <c r="AJ66" s="25"/>
      <c r="AK66" s="33">
        <f t="shared" si="90"/>
        <v>0</v>
      </c>
      <c r="AL66" s="30">
        <f t="shared" si="91"/>
        <v>0</v>
      </c>
      <c r="AM66" s="30">
        <f t="shared" si="92"/>
        <v>0</v>
      </c>
      <c r="AN66" s="30">
        <f t="shared" si="93"/>
        <v>0</v>
      </c>
      <c r="AO66" s="29">
        <f t="shared" si="94"/>
        <v>0</v>
      </c>
      <c r="AP66" s="68" t="e">
        <f t="shared" si="95"/>
        <v>#DIV/0!</v>
      </c>
      <c r="AQ66" s="79"/>
      <c r="AR66" s="48"/>
      <c r="AS66" s="31">
        <f t="shared" si="96"/>
        <v>0</v>
      </c>
      <c r="AT66" s="30">
        <f t="shared" si="97"/>
        <v>0</v>
      </c>
      <c r="AU66" s="29">
        <f t="shared" si="98"/>
        <v>0</v>
      </c>
      <c r="AV66" s="32">
        <f t="shared" si="99"/>
        <v>0</v>
      </c>
      <c r="AW66" s="30">
        <f t="shared" si="100"/>
        <v>0</v>
      </c>
      <c r="AX66" s="30" t="e">
        <f t="shared" ref="AX66" si="281">J66/AW66*3600</f>
        <v>#DIV/0!</v>
      </c>
      <c r="AY66" s="33">
        <f t="shared" si="102"/>
        <v>0</v>
      </c>
      <c r="AZ66" s="23"/>
      <c r="BA66" s="33">
        <f t="shared" si="103"/>
        <v>0</v>
      </c>
      <c r="BB66" s="30">
        <f t="shared" si="104"/>
        <v>0</v>
      </c>
      <c r="BC66" s="30">
        <f t="shared" si="105"/>
        <v>0</v>
      </c>
      <c r="BD66" s="30">
        <f t="shared" si="106"/>
        <v>0</v>
      </c>
      <c r="BE66" s="29">
        <f t="shared" si="107"/>
        <v>0</v>
      </c>
      <c r="BF66" s="68" t="e">
        <f t="shared" ref="BF66" si="282">J66/BE66*3600</f>
        <v>#DIV/0!</v>
      </c>
      <c r="BG66" s="76"/>
      <c r="BH66" s="25"/>
      <c r="BI66" s="31">
        <f t="shared" si="109"/>
        <v>0</v>
      </c>
      <c r="BJ66" s="30">
        <f t="shared" si="110"/>
        <v>0</v>
      </c>
      <c r="BK66" s="29">
        <f t="shared" si="111"/>
        <v>0</v>
      </c>
      <c r="BL66" s="32">
        <f t="shared" si="112"/>
        <v>0</v>
      </c>
      <c r="BM66" s="30">
        <f t="shared" si="113"/>
        <v>0</v>
      </c>
      <c r="BN66" s="30" t="e">
        <f t="shared" ref="BN66" si="283">J65/BM66*3600</f>
        <v>#DIV/0!</v>
      </c>
      <c r="BO66" s="33">
        <f t="shared" si="115"/>
        <v>0</v>
      </c>
      <c r="BP66" s="25"/>
      <c r="BQ66" s="33">
        <f t="shared" si="116"/>
        <v>0</v>
      </c>
      <c r="BR66" s="30">
        <f t="shared" si="117"/>
        <v>0</v>
      </c>
      <c r="BS66" s="30">
        <f t="shared" si="118"/>
        <v>0</v>
      </c>
      <c r="BT66" s="30">
        <f t="shared" si="119"/>
        <v>0</v>
      </c>
      <c r="BU66" s="29">
        <f t="shared" si="120"/>
        <v>0</v>
      </c>
      <c r="BV66" s="68" t="e">
        <f t="shared" si="121"/>
        <v>#DIV/0!</v>
      </c>
      <c r="BW66" s="85"/>
      <c r="BX66" s="41">
        <f t="shared" ref="BX66" si="284">BI66+AY66+AS66+AI66+AC66+S66+M66</f>
        <v>0</v>
      </c>
      <c r="BY66" s="51" t="e">
        <f t="shared" si="123"/>
        <v>#DIV/0!</v>
      </c>
      <c r="BZ66" s="84"/>
    </row>
    <row r="67" spans="1:78" ht="15.6" x14ac:dyDescent="0.3">
      <c r="A67" s="54"/>
      <c r="B67" s="26"/>
      <c r="C67" s="26"/>
      <c r="D67" s="22"/>
      <c r="E67" s="26"/>
      <c r="F67" s="26"/>
      <c r="G67" s="22"/>
      <c r="H67" s="27"/>
      <c r="I67" s="27"/>
      <c r="J67" s="70"/>
      <c r="K67" s="69"/>
      <c r="L67" s="38"/>
      <c r="M67" s="31">
        <f t="shared" si="70"/>
        <v>0</v>
      </c>
      <c r="N67" s="30">
        <f t="shared" si="71"/>
        <v>0</v>
      </c>
      <c r="O67" s="29">
        <f t="shared" si="72"/>
        <v>0</v>
      </c>
      <c r="P67" s="32">
        <f t="shared" si="73"/>
        <v>0</v>
      </c>
      <c r="Q67" s="30">
        <f t="shared" si="74"/>
        <v>0</v>
      </c>
      <c r="R67" s="30" t="e">
        <f t="shared" si="75"/>
        <v>#DIV/0!</v>
      </c>
      <c r="S67" s="33">
        <f t="shared" si="76"/>
        <v>0</v>
      </c>
      <c r="T67" s="38"/>
      <c r="U67" s="33">
        <f t="shared" si="77"/>
        <v>0</v>
      </c>
      <c r="V67" s="30">
        <f t="shared" si="78"/>
        <v>0</v>
      </c>
      <c r="W67" s="30">
        <f t="shared" si="79"/>
        <v>0</v>
      </c>
      <c r="X67" s="30">
        <f t="shared" si="80"/>
        <v>0</v>
      </c>
      <c r="Y67" s="29">
        <f t="shared" si="81"/>
        <v>0</v>
      </c>
      <c r="Z67" s="68" t="e">
        <f t="shared" si="82"/>
        <v>#DIV/0!</v>
      </c>
      <c r="AA67" s="94"/>
      <c r="AB67" s="50"/>
      <c r="AC67" s="31">
        <f t="shared" si="83"/>
        <v>0</v>
      </c>
      <c r="AD67" s="30">
        <f t="shared" si="84"/>
        <v>0</v>
      </c>
      <c r="AE67" s="29">
        <f t="shared" si="85"/>
        <v>0</v>
      </c>
      <c r="AF67" s="32">
        <f t="shared" si="86"/>
        <v>0</v>
      </c>
      <c r="AG67" s="30">
        <f t="shared" si="87"/>
        <v>0</v>
      </c>
      <c r="AH67" s="30" t="e">
        <f t="shared" si="88"/>
        <v>#DIV/0!</v>
      </c>
      <c r="AI67" s="33">
        <f t="shared" si="89"/>
        <v>0</v>
      </c>
      <c r="AJ67" s="25"/>
      <c r="AK67" s="33">
        <f t="shared" si="90"/>
        <v>0</v>
      </c>
      <c r="AL67" s="30">
        <f t="shared" si="91"/>
        <v>0</v>
      </c>
      <c r="AM67" s="30">
        <f t="shared" si="92"/>
        <v>0</v>
      </c>
      <c r="AN67" s="30">
        <f t="shared" si="93"/>
        <v>0</v>
      </c>
      <c r="AO67" s="29">
        <f t="shared" si="94"/>
        <v>0</v>
      </c>
      <c r="AP67" s="68" t="e">
        <f t="shared" si="95"/>
        <v>#DIV/0!</v>
      </c>
      <c r="AQ67" s="79"/>
      <c r="AR67" s="48"/>
      <c r="AS67" s="31">
        <f t="shared" si="96"/>
        <v>0</v>
      </c>
      <c r="AT67" s="30">
        <f t="shared" si="97"/>
        <v>0</v>
      </c>
      <c r="AU67" s="29">
        <f t="shared" si="98"/>
        <v>0</v>
      </c>
      <c r="AV67" s="32">
        <f t="shared" si="99"/>
        <v>0</v>
      </c>
      <c r="AW67" s="30">
        <f t="shared" si="100"/>
        <v>0</v>
      </c>
      <c r="AX67" s="30" t="e">
        <f t="shared" ref="AX67" si="285">I67/AW67*3600</f>
        <v>#DIV/0!</v>
      </c>
      <c r="AY67" s="33">
        <f t="shared" si="102"/>
        <v>0</v>
      </c>
      <c r="AZ67" s="23"/>
      <c r="BA67" s="33">
        <f t="shared" si="103"/>
        <v>0</v>
      </c>
      <c r="BB67" s="30">
        <f t="shared" si="104"/>
        <v>0</v>
      </c>
      <c r="BC67" s="30">
        <f t="shared" si="105"/>
        <v>0</v>
      </c>
      <c r="BD67" s="30">
        <f t="shared" si="106"/>
        <v>0</v>
      </c>
      <c r="BE67" s="29">
        <f t="shared" si="107"/>
        <v>0</v>
      </c>
      <c r="BF67" s="68" t="e">
        <f t="shared" ref="BF67" si="286">I67/BE67*3600</f>
        <v>#DIV/0!</v>
      </c>
      <c r="BG67" s="79"/>
      <c r="BH67" s="23"/>
      <c r="BI67" s="31">
        <f t="shared" si="109"/>
        <v>0</v>
      </c>
      <c r="BJ67" s="30">
        <f t="shared" si="110"/>
        <v>0</v>
      </c>
      <c r="BK67" s="29">
        <f t="shared" si="111"/>
        <v>0</v>
      </c>
      <c r="BL67" s="32">
        <f t="shared" si="112"/>
        <v>0</v>
      </c>
      <c r="BM67" s="30">
        <f t="shared" si="113"/>
        <v>0</v>
      </c>
      <c r="BN67" s="30" t="e">
        <f t="shared" ref="BN67" si="287">J67/BM67*3600</f>
        <v>#DIV/0!</v>
      </c>
      <c r="BO67" s="33">
        <f t="shared" si="115"/>
        <v>0</v>
      </c>
      <c r="BP67" s="25"/>
      <c r="BQ67" s="33">
        <f t="shared" si="116"/>
        <v>0</v>
      </c>
      <c r="BR67" s="30">
        <f t="shared" si="117"/>
        <v>0</v>
      </c>
      <c r="BS67" s="30">
        <f t="shared" si="118"/>
        <v>0</v>
      </c>
      <c r="BT67" s="30">
        <f t="shared" si="119"/>
        <v>0</v>
      </c>
      <c r="BU67" s="29">
        <f t="shared" si="120"/>
        <v>0</v>
      </c>
      <c r="BV67" s="68" t="e">
        <f t="shared" si="121"/>
        <v>#DIV/0!</v>
      </c>
      <c r="BW67" s="85"/>
      <c r="BX67" s="41">
        <v>1</v>
      </c>
      <c r="BY67" s="51" t="e">
        <f t="shared" si="123"/>
        <v>#DIV/0!</v>
      </c>
      <c r="BZ67" s="84"/>
    </row>
    <row r="68" spans="1:78" ht="15.6" x14ac:dyDescent="0.3">
      <c r="A68" s="54"/>
      <c r="B68" s="21"/>
      <c r="C68" s="21"/>
      <c r="D68" s="21"/>
      <c r="E68" s="21"/>
      <c r="F68" s="21"/>
      <c r="G68" s="22"/>
      <c r="H68" s="22"/>
      <c r="I68" s="22"/>
      <c r="J68" s="64"/>
      <c r="K68" s="69"/>
      <c r="L68" s="37"/>
      <c r="M68" s="31">
        <f t="shared" si="70"/>
        <v>0</v>
      </c>
      <c r="N68" s="30">
        <f t="shared" si="71"/>
        <v>0</v>
      </c>
      <c r="O68" s="29">
        <f t="shared" si="72"/>
        <v>0</v>
      </c>
      <c r="P68" s="32">
        <f t="shared" si="73"/>
        <v>0</v>
      </c>
      <c r="Q68" s="30">
        <f t="shared" si="74"/>
        <v>0</v>
      </c>
      <c r="R68" s="30" t="e">
        <f t="shared" si="75"/>
        <v>#DIV/0!</v>
      </c>
      <c r="S68" s="33">
        <f t="shared" si="76"/>
        <v>0</v>
      </c>
      <c r="T68" s="38"/>
      <c r="U68" s="33">
        <f t="shared" si="77"/>
        <v>0</v>
      </c>
      <c r="V68" s="30">
        <f t="shared" si="78"/>
        <v>0</v>
      </c>
      <c r="W68" s="30">
        <f t="shared" si="79"/>
        <v>0</v>
      </c>
      <c r="X68" s="30">
        <f t="shared" si="80"/>
        <v>0</v>
      </c>
      <c r="Y68" s="29">
        <f t="shared" si="81"/>
        <v>0</v>
      </c>
      <c r="Z68" s="68" t="e">
        <f t="shared" si="82"/>
        <v>#DIV/0!</v>
      </c>
      <c r="AA68" s="94"/>
      <c r="AB68" s="50"/>
      <c r="AC68" s="31">
        <f t="shared" si="83"/>
        <v>0</v>
      </c>
      <c r="AD68" s="30">
        <f t="shared" si="84"/>
        <v>0</v>
      </c>
      <c r="AE68" s="29">
        <f t="shared" si="85"/>
        <v>0</v>
      </c>
      <c r="AF68" s="32">
        <f t="shared" si="86"/>
        <v>0</v>
      </c>
      <c r="AG68" s="30">
        <f t="shared" si="87"/>
        <v>0</v>
      </c>
      <c r="AH68" s="30" t="e">
        <f t="shared" si="88"/>
        <v>#DIV/0!</v>
      </c>
      <c r="AI68" s="33">
        <f t="shared" si="89"/>
        <v>0</v>
      </c>
      <c r="AJ68" s="25"/>
      <c r="AK68" s="33">
        <f t="shared" si="90"/>
        <v>0</v>
      </c>
      <c r="AL68" s="30">
        <f t="shared" si="91"/>
        <v>0</v>
      </c>
      <c r="AM68" s="30">
        <f t="shared" si="92"/>
        <v>0</v>
      </c>
      <c r="AN68" s="30">
        <f t="shared" si="93"/>
        <v>0</v>
      </c>
      <c r="AO68" s="29">
        <f t="shared" si="94"/>
        <v>0</v>
      </c>
      <c r="AP68" s="68" t="e">
        <f t="shared" si="95"/>
        <v>#DIV/0!</v>
      </c>
      <c r="AQ68" s="79"/>
      <c r="AR68" s="48"/>
      <c r="AS68" s="31">
        <f t="shared" si="96"/>
        <v>0</v>
      </c>
      <c r="AT68" s="30">
        <f t="shared" si="97"/>
        <v>0</v>
      </c>
      <c r="AU68" s="29">
        <f t="shared" si="98"/>
        <v>0</v>
      </c>
      <c r="AV68" s="32">
        <f t="shared" si="99"/>
        <v>0</v>
      </c>
      <c r="AW68" s="30">
        <f t="shared" si="100"/>
        <v>0</v>
      </c>
      <c r="AX68" s="30" t="e">
        <f t="shared" ref="AX68" si="288">J68/AW68*3600</f>
        <v>#DIV/0!</v>
      </c>
      <c r="AY68" s="33">
        <f t="shared" si="102"/>
        <v>0</v>
      </c>
      <c r="AZ68" s="23"/>
      <c r="BA68" s="33">
        <f t="shared" si="103"/>
        <v>0</v>
      </c>
      <c r="BB68" s="30">
        <f t="shared" si="104"/>
        <v>0</v>
      </c>
      <c r="BC68" s="30">
        <f t="shared" si="105"/>
        <v>0</v>
      </c>
      <c r="BD68" s="30">
        <f t="shared" si="106"/>
        <v>0</v>
      </c>
      <c r="BE68" s="29">
        <f t="shared" si="107"/>
        <v>0</v>
      </c>
      <c r="BF68" s="68" t="e">
        <f t="shared" ref="BF68" si="289">J68/BE68*3600</f>
        <v>#DIV/0!</v>
      </c>
      <c r="BG68" s="76"/>
      <c r="BH68" s="25"/>
      <c r="BI68" s="31">
        <f t="shared" si="109"/>
        <v>0</v>
      </c>
      <c r="BJ68" s="30">
        <f t="shared" si="110"/>
        <v>0</v>
      </c>
      <c r="BK68" s="29">
        <f t="shared" si="111"/>
        <v>0</v>
      </c>
      <c r="BL68" s="32">
        <f t="shared" si="112"/>
        <v>0</v>
      </c>
      <c r="BM68" s="30">
        <f t="shared" si="113"/>
        <v>0</v>
      </c>
      <c r="BN68" s="30" t="e">
        <f t="shared" ref="BN68" si="290">J67/BM68*3600</f>
        <v>#DIV/0!</v>
      </c>
      <c r="BO68" s="33">
        <f t="shared" si="115"/>
        <v>0</v>
      </c>
      <c r="BP68" s="25"/>
      <c r="BQ68" s="33">
        <f t="shared" si="116"/>
        <v>0</v>
      </c>
      <c r="BR68" s="30">
        <f t="shared" si="117"/>
        <v>0</v>
      </c>
      <c r="BS68" s="30">
        <f t="shared" si="118"/>
        <v>0</v>
      </c>
      <c r="BT68" s="30">
        <f t="shared" si="119"/>
        <v>0</v>
      </c>
      <c r="BU68" s="29">
        <f t="shared" si="120"/>
        <v>0</v>
      </c>
      <c r="BV68" s="68" t="e">
        <f t="shared" si="121"/>
        <v>#DIV/0!</v>
      </c>
      <c r="BW68" s="85"/>
      <c r="BX68" s="41">
        <f t="shared" ref="BX68" si="291">BI68+AY68+AS68+AI68+AC68+S68+M68</f>
        <v>0</v>
      </c>
      <c r="BY68" s="51" t="e">
        <f t="shared" si="123"/>
        <v>#DIV/0!</v>
      </c>
      <c r="BZ68" s="84"/>
    </row>
    <row r="69" spans="1:78" ht="15.6" x14ac:dyDescent="0.3">
      <c r="A69" s="54"/>
      <c r="B69" s="26"/>
      <c r="C69" s="26"/>
      <c r="D69" s="22"/>
      <c r="E69" s="26"/>
      <c r="F69" s="26"/>
      <c r="G69" s="22"/>
      <c r="H69" s="27"/>
      <c r="I69" s="27"/>
      <c r="J69" s="70"/>
      <c r="K69" s="69"/>
      <c r="L69" s="38"/>
      <c r="M69" s="31">
        <f t="shared" si="70"/>
        <v>0</v>
      </c>
      <c r="N69" s="30">
        <f t="shared" si="71"/>
        <v>0</v>
      </c>
      <c r="O69" s="29">
        <f t="shared" si="72"/>
        <v>0</v>
      </c>
      <c r="P69" s="32">
        <f t="shared" si="73"/>
        <v>0</v>
      </c>
      <c r="Q69" s="30">
        <f t="shared" si="74"/>
        <v>0</v>
      </c>
      <c r="R69" s="30" t="e">
        <f t="shared" si="75"/>
        <v>#DIV/0!</v>
      </c>
      <c r="S69" s="33">
        <f t="shared" si="76"/>
        <v>0</v>
      </c>
      <c r="T69" s="38"/>
      <c r="U69" s="33">
        <f t="shared" si="77"/>
        <v>0</v>
      </c>
      <c r="V69" s="30">
        <f t="shared" si="78"/>
        <v>0</v>
      </c>
      <c r="W69" s="30">
        <f t="shared" si="79"/>
        <v>0</v>
      </c>
      <c r="X69" s="30">
        <f t="shared" si="80"/>
        <v>0</v>
      </c>
      <c r="Y69" s="29">
        <f t="shared" si="81"/>
        <v>0</v>
      </c>
      <c r="Z69" s="68" t="e">
        <f t="shared" si="82"/>
        <v>#DIV/0!</v>
      </c>
      <c r="AA69" s="94"/>
      <c r="AB69" s="50"/>
      <c r="AC69" s="31">
        <f t="shared" si="83"/>
        <v>0</v>
      </c>
      <c r="AD69" s="30">
        <f t="shared" si="84"/>
        <v>0</v>
      </c>
      <c r="AE69" s="29">
        <f t="shared" si="85"/>
        <v>0</v>
      </c>
      <c r="AF69" s="32">
        <f t="shared" si="86"/>
        <v>0</v>
      </c>
      <c r="AG69" s="30">
        <f t="shared" si="87"/>
        <v>0</v>
      </c>
      <c r="AH69" s="30" t="e">
        <f t="shared" si="88"/>
        <v>#DIV/0!</v>
      </c>
      <c r="AI69" s="33">
        <f t="shared" si="89"/>
        <v>0</v>
      </c>
      <c r="AJ69" s="25"/>
      <c r="AK69" s="33">
        <f t="shared" si="90"/>
        <v>0</v>
      </c>
      <c r="AL69" s="30">
        <f t="shared" si="91"/>
        <v>0</v>
      </c>
      <c r="AM69" s="30">
        <f t="shared" si="92"/>
        <v>0</v>
      </c>
      <c r="AN69" s="30">
        <f t="shared" si="93"/>
        <v>0</v>
      </c>
      <c r="AO69" s="29">
        <f t="shared" si="94"/>
        <v>0</v>
      </c>
      <c r="AP69" s="68" t="e">
        <f t="shared" si="95"/>
        <v>#DIV/0!</v>
      </c>
      <c r="AQ69" s="79"/>
      <c r="AR69" s="48"/>
      <c r="AS69" s="31">
        <f t="shared" si="96"/>
        <v>0</v>
      </c>
      <c r="AT69" s="30">
        <f t="shared" si="97"/>
        <v>0</v>
      </c>
      <c r="AU69" s="29">
        <f t="shared" si="98"/>
        <v>0</v>
      </c>
      <c r="AV69" s="32">
        <f t="shared" si="99"/>
        <v>0</v>
      </c>
      <c r="AW69" s="30">
        <f t="shared" si="100"/>
        <v>0</v>
      </c>
      <c r="AX69" s="30" t="e">
        <f t="shared" ref="AX69" si="292">I69/AW69*3600</f>
        <v>#DIV/0!</v>
      </c>
      <c r="AY69" s="33">
        <f t="shared" si="102"/>
        <v>0</v>
      </c>
      <c r="AZ69" s="23"/>
      <c r="BA69" s="33">
        <f t="shared" si="103"/>
        <v>0</v>
      </c>
      <c r="BB69" s="30">
        <f t="shared" si="104"/>
        <v>0</v>
      </c>
      <c r="BC69" s="30">
        <f t="shared" si="105"/>
        <v>0</v>
      </c>
      <c r="BD69" s="30">
        <f t="shared" si="106"/>
        <v>0</v>
      </c>
      <c r="BE69" s="29">
        <f t="shared" si="107"/>
        <v>0</v>
      </c>
      <c r="BF69" s="68" t="e">
        <f t="shared" ref="BF69" si="293">I69/BE69*3600</f>
        <v>#DIV/0!</v>
      </c>
      <c r="BG69" s="79"/>
      <c r="BH69" s="23"/>
      <c r="BI69" s="31">
        <f t="shared" si="109"/>
        <v>0</v>
      </c>
      <c r="BJ69" s="30">
        <f t="shared" si="110"/>
        <v>0</v>
      </c>
      <c r="BK69" s="29">
        <f t="shared" si="111"/>
        <v>0</v>
      </c>
      <c r="BL69" s="32">
        <f t="shared" si="112"/>
        <v>0</v>
      </c>
      <c r="BM69" s="30">
        <f t="shared" si="113"/>
        <v>0</v>
      </c>
      <c r="BN69" s="30" t="e">
        <f t="shared" ref="BN69" si="294">J69/BM69*3600</f>
        <v>#DIV/0!</v>
      </c>
      <c r="BO69" s="33">
        <f t="shared" si="115"/>
        <v>0</v>
      </c>
      <c r="BP69" s="25"/>
      <c r="BQ69" s="33">
        <f t="shared" si="116"/>
        <v>0</v>
      </c>
      <c r="BR69" s="30">
        <f t="shared" si="117"/>
        <v>0</v>
      </c>
      <c r="BS69" s="30">
        <f t="shared" si="118"/>
        <v>0</v>
      </c>
      <c r="BT69" s="30">
        <f t="shared" si="119"/>
        <v>0</v>
      </c>
      <c r="BU69" s="29">
        <f t="shared" si="120"/>
        <v>0</v>
      </c>
      <c r="BV69" s="68" t="e">
        <f t="shared" si="121"/>
        <v>#DIV/0!</v>
      </c>
      <c r="BW69" s="85"/>
      <c r="BX69" s="41">
        <v>1.0416666666666701</v>
      </c>
      <c r="BY69" s="51">
        <f t="shared" si="123"/>
        <v>0</v>
      </c>
      <c r="BZ69" s="84"/>
    </row>
    <row r="70" spans="1:78" ht="15.6" x14ac:dyDescent="0.3">
      <c r="A70" s="54"/>
      <c r="B70" s="21"/>
      <c r="C70" s="21"/>
      <c r="D70" s="21"/>
      <c r="E70" s="21"/>
      <c r="F70" s="21"/>
      <c r="G70" s="22"/>
      <c r="H70" s="22"/>
      <c r="I70" s="22"/>
      <c r="J70" s="64"/>
      <c r="K70" s="69"/>
      <c r="L70" s="37"/>
      <c r="M70" s="31">
        <f t="shared" si="70"/>
        <v>0</v>
      </c>
      <c r="N70" s="30">
        <f t="shared" si="71"/>
        <v>0</v>
      </c>
      <c r="O70" s="29">
        <f t="shared" si="72"/>
        <v>0</v>
      </c>
      <c r="P70" s="32">
        <f t="shared" si="73"/>
        <v>0</v>
      </c>
      <c r="Q70" s="30">
        <f t="shared" si="74"/>
        <v>0</v>
      </c>
      <c r="R70" s="30" t="e">
        <f t="shared" si="75"/>
        <v>#DIV/0!</v>
      </c>
      <c r="S70" s="33">
        <f t="shared" si="76"/>
        <v>0</v>
      </c>
      <c r="T70" s="38"/>
      <c r="U70" s="33">
        <f t="shared" si="77"/>
        <v>0</v>
      </c>
      <c r="V70" s="30">
        <f t="shared" si="78"/>
        <v>0</v>
      </c>
      <c r="W70" s="30">
        <f t="shared" si="79"/>
        <v>0</v>
      </c>
      <c r="X70" s="30">
        <f t="shared" si="80"/>
        <v>0</v>
      </c>
      <c r="Y70" s="29">
        <f t="shared" si="81"/>
        <v>0</v>
      </c>
      <c r="Z70" s="68" t="e">
        <f t="shared" si="82"/>
        <v>#DIV/0!</v>
      </c>
      <c r="AA70" s="94"/>
      <c r="AB70" s="50"/>
      <c r="AC70" s="31">
        <f t="shared" si="83"/>
        <v>0</v>
      </c>
      <c r="AD70" s="30">
        <f t="shared" si="84"/>
        <v>0</v>
      </c>
      <c r="AE70" s="29">
        <f t="shared" si="85"/>
        <v>0</v>
      </c>
      <c r="AF70" s="32">
        <f t="shared" si="86"/>
        <v>0</v>
      </c>
      <c r="AG70" s="30">
        <f t="shared" si="87"/>
        <v>0</v>
      </c>
      <c r="AH70" s="30" t="e">
        <f t="shared" si="88"/>
        <v>#DIV/0!</v>
      </c>
      <c r="AI70" s="33">
        <f t="shared" si="89"/>
        <v>0</v>
      </c>
      <c r="AJ70" s="25"/>
      <c r="AK70" s="33">
        <f t="shared" si="90"/>
        <v>0</v>
      </c>
      <c r="AL70" s="30">
        <f t="shared" si="91"/>
        <v>0</v>
      </c>
      <c r="AM70" s="30">
        <f t="shared" si="92"/>
        <v>0</v>
      </c>
      <c r="AN70" s="30">
        <f t="shared" si="93"/>
        <v>0</v>
      </c>
      <c r="AO70" s="29">
        <f t="shared" si="94"/>
        <v>0</v>
      </c>
      <c r="AP70" s="68" t="e">
        <f t="shared" si="95"/>
        <v>#DIV/0!</v>
      </c>
      <c r="AQ70" s="79"/>
      <c r="AR70" s="48"/>
      <c r="AS70" s="31">
        <f t="shared" si="96"/>
        <v>0</v>
      </c>
      <c r="AT70" s="30">
        <f t="shared" si="97"/>
        <v>0</v>
      </c>
      <c r="AU70" s="29">
        <f t="shared" si="98"/>
        <v>0</v>
      </c>
      <c r="AV70" s="32">
        <f t="shared" si="99"/>
        <v>0</v>
      </c>
      <c r="AW70" s="30">
        <f t="shared" si="100"/>
        <v>0</v>
      </c>
      <c r="AX70" s="30" t="e">
        <f t="shared" ref="AX70" si="295">J70/AW70*3600</f>
        <v>#DIV/0!</v>
      </c>
      <c r="AY70" s="33">
        <f t="shared" si="102"/>
        <v>0</v>
      </c>
      <c r="AZ70" s="23"/>
      <c r="BA70" s="33">
        <f t="shared" si="103"/>
        <v>0</v>
      </c>
      <c r="BB70" s="30">
        <f t="shared" si="104"/>
        <v>0</v>
      </c>
      <c r="BC70" s="30">
        <f t="shared" si="105"/>
        <v>0</v>
      </c>
      <c r="BD70" s="30">
        <f t="shared" si="106"/>
        <v>0</v>
      </c>
      <c r="BE70" s="29">
        <f t="shared" si="107"/>
        <v>0</v>
      </c>
      <c r="BF70" s="68" t="e">
        <f t="shared" ref="BF70" si="296">J70/BE70*3600</f>
        <v>#DIV/0!</v>
      </c>
      <c r="BG70" s="76"/>
      <c r="BH70" s="25"/>
      <c r="BI70" s="31">
        <f t="shared" si="109"/>
        <v>0</v>
      </c>
      <c r="BJ70" s="30">
        <f t="shared" si="110"/>
        <v>0</v>
      </c>
      <c r="BK70" s="29">
        <f t="shared" si="111"/>
        <v>0</v>
      </c>
      <c r="BL70" s="32">
        <f t="shared" si="112"/>
        <v>0</v>
      </c>
      <c r="BM70" s="30">
        <f t="shared" si="113"/>
        <v>0</v>
      </c>
      <c r="BN70" s="30" t="e">
        <f t="shared" ref="BN70" si="297">J69/BM70*3600</f>
        <v>#DIV/0!</v>
      </c>
      <c r="BO70" s="33">
        <f t="shared" si="115"/>
        <v>0</v>
      </c>
      <c r="BP70" s="25"/>
      <c r="BQ70" s="33">
        <f t="shared" si="116"/>
        <v>0</v>
      </c>
      <c r="BR70" s="30">
        <f t="shared" si="117"/>
        <v>0</v>
      </c>
      <c r="BS70" s="30">
        <f t="shared" si="118"/>
        <v>0</v>
      </c>
      <c r="BT70" s="30">
        <f t="shared" si="119"/>
        <v>0</v>
      </c>
      <c r="BU70" s="29">
        <f t="shared" si="120"/>
        <v>0</v>
      </c>
      <c r="BV70" s="68" t="e">
        <f t="shared" si="121"/>
        <v>#DIV/0!</v>
      </c>
      <c r="BW70" s="85"/>
      <c r="BX70" s="41">
        <f t="shared" ref="BX70" si="298">BI70+AY70+AS70+AI70+AC70+S70+M70</f>
        <v>0</v>
      </c>
      <c r="BY70" s="51" t="e">
        <f t="shared" si="123"/>
        <v>#DIV/0!</v>
      </c>
      <c r="BZ70" s="84"/>
    </row>
  </sheetData>
  <mergeCells count="6">
    <mergeCell ref="BW6:BZ6"/>
    <mergeCell ref="G6:J6"/>
    <mergeCell ref="K6:Z6"/>
    <mergeCell ref="AA6:AP6"/>
    <mergeCell ref="AQ6:BF6"/>
    <mergeCell ref="BG6:BV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51"/>
  <sheetViews>
    <sheetView tabSelected="1" workbookViewId="0">
      <selection activeCell="G9" sqref="G9"/>
    </sheetView>
  </sheetViews>
  <sheetFormatPr defaultRowHeight="14.4" x14ac:dyDescent="0.3"/>
  <cols>
    <col min="1" max="1" width="13.6640625" customWidth="1"/>
    <col min="2" max="2" width="13.6640625" style="9" customWidth="1"/>
    <col min="3" max="3" width="13.77734375" bestFit="1" customWidth="1"/>
    <col min="4" max="4" width="10.21875" bestFit="1" customWidth="1"/>
    <col min="5" max="5" width="9" bestFit="1" customWidth="1"/>
    <col min="6" max="6" width="3.21875" bestFit="1" customWidth="1"/>
    <col min="7" max="7" width="9.5546875" bestFit="1" customWidth="1"/>
    <col min="8" max="8" width="9.44140625" bestFit="1" customWidth="1"/>
    <col min="9" max="9" width="2" bestFit="1" customWidth="1"/>
    <col min="10" max="10" width="4.77734375" bestFit="1" customWidth="1"/>
    <col min="11" max="11" width="3.6640625" bestFit="1" customWidth="1"/>
    <col min="12" max="12" width="12" bestFit="1" customWidth="1"/>
    <col min="13" max="13" width="5.5546875" bestFit="1" customWidth="1"/>
    <col min="14" max="14" width="8.6640625" bestFit="1" customWidth="1"/>
    <col min="15" max="15" width="10.21875" bestFit="1" customWidth="1"/>
  </cols>
  <sheetData>
    <row r="2" spans="1:14" s="9" customFormat="1" ht="15.6" x14ac:dyDescent="0.3">
      <c r="A2" s="90" t="s">
        <v>132</v>
      </c>
      <c r="B2" s="90"/>
    </row>
    <row r="3" spans="1:14" s="11" customFormat="1" ht="14.4" customHeight="1" x14ac:dyDescent="0.3">
      <c r="A3" s="11" t="s">
        <v>133</v>
      </c>
      <c r="B3" s="11" t="s">
        <v>134</v>
      </c>
    </row>
    <row r="4" spans="1:14" s="11" customFormat="1" ht="14.4" customHeight="1" x14ac:dyDescent="0.3">
      <c r="B4" s="11" t="s">
        <v>143</v>
      </c>
    </row>
    <row r="5" spans="1:14" s="11" customFormat="1" ht="14.4" customHeight="1" x14ac:dyDescent="0.3">
      <c r="A5" s="11" t="s">
        <v>135</v>
      </c>
      <c r="B5" s="11" t="s">
        <v>142</v>
      </c>
    </row>
    <row r="6" spans="1:14" s="11" customFormat="1" x14ac:dyDescent="0.3">
      <c r="A6" s="11" t="s">
        <v>203</v>
      </c>
      <c r="B6" s="11" t="s">
        <v>204</v>
      </c>
    </row>
    <row r="7" spans="1:14" s="11" customFormat="1" x14ac:dyDescent="0.3">
      <c r="A7" s="11" t="s">
        <v>205</v>
      </c>
      <c r="B7" s="11" t="s">
        <v>206</v>
      </c>
    </row>
    <row r="8" spans="1:14" s="11" customFormat="1" x14ac:dyDescent="0.3">
      <c r="B8" s="11" t="s">
        <v>207</v>
      </c>
    </row>
    <row r="9" spans="1:14" s="11" customFormat="1" x14ac:dyDescent="0.3">
      <c r="B9" s="11" t="s">
        <v>136</v>
      </c>
    </row>
    <row r="10" spans="1:14" s="11" customFormat="1" x14ac:dyDescent="0.3">
      <c r="B10" s="11" t="s">
        <v>137</v>
      </c>
    </row>
    <row r="11" spans="1:14" s="11" customFormat="1" x14ac:dyDescent="0.3">
      <c r="A11" s="11" t="s">
        <v>138</v>
      </c>
      <c r="B11" s="11" t="s">
        <v>139</v>
      </c>
    </row>
    <row r="12" spans="1:14" s="11" customFormat="1" x14ac:dyDescent="0.3">
      <c r="A12" s="11" t="s">
        <v>140</v>
      </c>
      <c r="B12" s="11" t="s">
        <v>141</v>
      </c>
    </row>
    <row r="13" spans="1:14" x14ac:dyDescent="0.3">
      <c r="A13" s="8"/>
      <c r="B13" s="10"/>
      <c r="C13" s="8"/>
      <c r="D13" s="8"/>
      <c r="E13" s="8"/>
      <c r="F13" s="8"/>
      <c r="G13" s="8"/>
    </row>
    <row r="14" spans="1:14" ht="18" customHeight="1" x14ac:dyDescent="0.3">
      <c r="C14" s="99" t="s">
        <v>122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ht="18" customHeight="1" x14ac:dyDescent="0.3">
      <c r="C15" s="99" t="s">
        <v>123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x14ac:dyDescent="0.3">
      <c r="C16" s="99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3:15" ht="27.9" customHeight="1" x14ac:dyDescent="0.3">
      <c r="C17" s="95" t="s">
        <v>109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3:15" ht="18" customHeight="1" x14ac:dyDescent="0.3">
      <c r="C18" s="97" t="s">
        <v>110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3:15" x14ac:dyDescent="0.3">
      <c r="C19" s="118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3:15" ht="15" thickBot="1" x14ac:dyDescent="0.35">
      <c r="C20" s="11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3:15" ht="21.9" customHeight="1" thickBot="1" x14ac:dyDescent="0.35">
      <c r="C21" s="119" t="s">
        <v>114</v>
      </c>
      <c r="D21" s="119" t="s">
        <v>115</v>
      </c>
      <c r="E21" s="119" t="s">
        <v>116</v>
      </c>
      <c r="F21" s="119" t="s">
        <v>117</v>
      </c>
      <c r="G21" s="119" t="s">
        <v>118</v>
      </c>
      <c r="H21" s="119" t="s">
        <v>119</v>
      </c>
      <c r="I21" s="119" t="s">
        <v>124</v>
      </c>
      <c r="J21" s="119" t="s">
        <v>125</v>
      </c>
      <c r="K21" s="119" t="s">
        <v>126</v>
      </c>
      <c r="L21" s="96"/>
      <c r="M21" s="96"/>
      <c r="N21" s="96"/>
      <c r="O21" s="96"/>
    </row>
    <row r="22" spans="3:15" ht="21.9" customHeight="1" thickBot="1" x14ac:dyDescent="0.35">
      <c r="C22" s="119"/>
      <c r="D22" s="119"/>
      <c r="E22" s="119"/>
      <c r="F22" s="119"/>
      <c r="G22" s="119"/>
      <c r="H22" s="119"/>
      <c r="I22" s="119"/>
      <c r="J22" s="119"/>
      <c r="K22" s="6" t="s">
        <v>127</v>
      </c>
      <c r="L22" s="6" t="s">
        <v>128</v>
      </c>
      <c r="M22" s="6" t="s">
        <v>129</v>
      </c>
      <c r="N22" s="6" t="s">
        <v>130</v>
      </c>
      <c r="O22" s="6" t="s">
        <v>131</v>
      </c>
    </row>
    <row r="23" spans="3:15" ht="21.9" customHeight="1" thickBot="1" x14ac:dyDescent="0.35">
      <c r="C23" s="7"/>
      <c r="D23" s="7"/>
      <c r="E23" s="7"/>
      <c r="F23" s="7"/>
      <c r="G23" s="7"/>
      <c r="H23" s="7"/>
      <c r="I23" s="7"/>
      <c r="J23" s="7"/>
      <c r="K23" s="6"/>
      <c r="L23" s="6"/>
      <c r="M23" s="6"/>
      <c r="N23" s="6"/>
      <c r="O23" s="6"/>
    </row>
    <row r="30" spans="3:15" ht="18" customHeight="1" x14ac:dyDescent="0.3">
      <c r="C30" s="99" t="s">
        <v>123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3:15" x14ac:dyDescent="0.3">
      <c r="C31" s="99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3:15" ht="27.9" customHeight="1" x14ac:dyDescent="0.3">
      <c r="C32" s="95" t="s">
        <v>109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3:15" ht="18" customHeight="1" x14ac:dyDescent="0.3">
      <c r="C33" s="97" t="s">
        <v>110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3:15" x14ac:dyDescent="0.3">
      <c r="C34" s="118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  <row r="35" spans="3:15" ht="15" thickBot="1" x14ac:dyDescent="0.35">
      <c r="C35" s="11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  <row r="36" spans="3:15" ht="21.9" customHeight="1" thickBot="1" x14ac:dyDescent="0.35">
      <c r="C36" s="119" t="s">
        <v>114</v>
      </c>
      <c r="D36" s="119" t="s">
        <v>115</v>
      </c>
      <c r="E36" s="119" t="s">
        <v>116</v>
      </c>
      <c r="F36" s="119" t="s">
        <v>117</v>
      </c>
      <c r="G36" s="119" t="s">
        <v>118</v>
      </c>
      <c r="H36" s="119" t="s">
        <v>119</v>
      </c>
      <c r="I36" s="119" t="s">
        <v>124</v>
      </c>
      <c r="J36" s="119" t="s">
        <v>125</v>
      </c>
      <c r="K36" s="119" t="s">
        <v>126</v>
      </c>
      <c r="L36" s="96"/>
      <c r="M36" s="96"/>
      <c r="N36" s="96"/>
      <c r="O36" s="96"/>
    </row>
    <row r="37" spans="3:15" ht="21.9" customHeight="1" thickBot="1" x14ac:dyDescent="0.35">
      <c r="C37" s="119"/>
      <c r="D37" s="119"/>
      <c r="E37" s="119"/>
      <c r="F37" s="119"/>
      <c r="G37" s="119"/>
      <c r="H37" s="119"/>
      <c r="I37" s="119"/>
      <c r="J37" s="119"/>
      <c r="K37" s="6" t="s">
        <v>127</v>
      </c>
      <c r="L37" s="6" t="s">
        <v>128</v>
      </c>
      <c r="M37" s="6" t="s">
        <v>129</v>
      </c>
      <c r="N37" s="6" t="s">
        <v>130</v>
      </c>
      <c r="O37" s="6" t="s">
        <v>131</v>
      </c>
    </row>
    <row r="38" spans="3:15" ht="21.9" customHeight="1" thickBot="1" x14ac:dyDescent="0.35">
      <c r="K38" s="6"/>
      <c r="L38" s="6"/>
      <c r="M38" s="6"/>
      <c r="N38" s="6"/>
      <c r="O38" s="6"/>
    </row>
    <row r="43" spans="3:15" ht="18" customHeight="1" x14ac:dyDescent="0.3">
      <c r="C43" s="99" t="s">
        <v>123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3:15" x14ac:dyDescent="0.3">
      <c r="C44" s="99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3:15" ht="27.9" customHeight="1" x14ac:dyDescent="0.3">
      <c r="C45" s="95" t="s">
        <v>109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3:15" ht="18" customHeight="1" x14ac:dyDescent="0.3">
      <c r="C46" s="97" t="s">
        <v>110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3:15" x14ac:dyDescent="0.3">
      <c r="C47" s="118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3:15" ht="15" thickBot="1" x14ac:dyDescent="0.35">
      <c r="C48" s="118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3:15" ht="21.9" customHeight="1" thickBot="1" x14ac:dyDescent="0.35">
      <c r="C49" s="119" t="s">
        <v>114</v>
      </c>
      <c r="D49" s="119" t="s">
        <v>115</v>
      </c>
      <c r="E49" s="119" t="s">
        <v>116</v>
      </c>
      <c r="F49" s="119" t="s">
        <v>117</v>
      </c>
      <c r="G49" s="119" t="s">
        <v>118</v>
      </c>
      <c r="H49" s="119" t="s">
        <v>119</v>
      </c>
      <c r="I49" s="119" t="s">
        <v>124</v>
      </c>
      <c r="J49" s="119" t="s">
        <v>125</v>
      </c>
      <c r="K49" s="119" t="s">
        <v>126</v>
      </c>
      <c r="L49" s="96"/>
      <c r="M49" s="96"/>
      <c r="N49" s="96"/>
      <c r="O49" s="96"/>
    </row>
    <row r="50" spans="3:15" ht="21.9" customHeight="1" thickBot="1" x14ac:dyDescent="0.35">
      <c r="C50" s="119"/>
      <c r="D50" s="119"/>
      <c r="E50" s="119"/>
      <c r="F50" s="119"/>
      <c r="G50" s="119"/>
      <c r="H50" s="119"/>
      <c r="I50" s="119"/>
      <c r="J50" s="119"/>
      <c r="K50" s="6" t="s">
        <v>127</v>
      </c>
      <c r="L50" s="6" t="s">
        <v>128</v>
      </c>
      <c r="M50" s="6" t="s">
        <v>129</v>
      </c>
      <c r="N50" s="6" t="s">
        <v>130</v>
      </c>
      <c r="O50" s="6" t="s">
        <v>131</v>
      </c>
    </row>
    <row r="51" spans="3:15" ht="21.9" customHeight="1" thickBot="1" x14ac:dyDescent="0.35">
      <c r="K51" s="6"/>
      <c r="L51" s="6"/>
      <c r="M51" s="6"/>
      <c r="N51" s="6"/>
      <c r="O51" s="6"/>
    </row>
  </sheetData>
  <mergeCells count="46">
    <mergeCell ref="C14:N14"/>
    <mergeCell ref="C21:C22"/>
    <mergeCell ref="D21:D22"/>
    <mergeCell ref="E21:E22"/>
    <mergeCell ref="F21:F22"/>
    <mergeCell ref="G21:G22"/>
    <mergeCell ref="H21:H22"/>
    <mergeCell ref="I21:I22"/>
    <mergeCell ref="J21:J22"/>
    <mergeCell ref="K21:O21"/>
    <mergeCell ref="C15:N15"/>
    <mergeCell ref="C16:N16"/>
    <mergeCell ref="C17:N17"/>
    <mergeCell ref="C18:N18"/>
    <mergeCell ref="C19:N19"/>
    <mergeCell ref="C30:N30"/>
    <mergeCell ref="C31:N31"/>
    <mergeCell ref="C32:N32"/>
    <mergeCell ref="C33:N33"/>
    <mergeCell ref="C20:N20"/>
    <mergeCell ref="C45:N45"/>
    <mergeCell ref="C36:C37"/>
    <mergeCell ref="D36:D37"/>
    <mergeCell ref="E36:E37"/>
    <mergeCell ref="F36:F37"/>
    <mergeCell ref="G36:G37"/>
    <mergeCell ref="H36:H37"/>
    <mergeCell ref="I36:I37"/>
    <mergeCell ref="J36:J37"/>
    <mergeCell ref="K36:O36"/>
    <mergeCell ref="C34:N34"/>
    <mergeCell ref="C43:N43"/>
    <mergeCell ref="C35:N35"/>
    <mergeCell ref="J49:J50"/>
    <mergeCell ref="K49:O49"/>
    <mergeCell ref="C46:N46"/>
    <mergeCell ref="C47:N47"/>
    <mergeCell ref="C48:N48"/>
    <mergeCell ref="C49:C50"/>
    <mergeCell ref="D49:D50"/>
    <mergeCell ref="E49:E50"/>
    <mergeCell ref="F49:F50"/>
    <mergeCell ref="G49:G50"/>
    <mergeCell ref="H49:H50"/>
    <mergeCell ref="I49:I50"/>
    <mergeCell ref="C44:N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Versenyek szöveges értékelése</vt:lpstr>
      <vt:lpstr>Nevezések</vt:lpstr>
      <vt:lpstr>Vezénylőlap</vt:lpstr>
      <vt:lpstr>Eredmények nevezési rendszerbe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Varga Kata</dc:creator>
  <cp:lastModifiedBy>Dr. Varga Kata</cp:lastModifiedBy>
  <dcterms:created xsi:type="dcterms:W3CDTF">2022-01-17T11:55:28Z</dcterms:created>
  <dcterms:modified xsi:type="dcterms:W3CDTF">2022-03-07T14:18:59Z</dcterms:modified>
</cp:coreProperties>
</file>